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vasive Species\"/>
    </mc:Choice>
  </mc:AlternateContent>
  <xr:revisionPtr revIDLastSave="0" documentId="8_{53DC63FA-57A3-418E-88EC-0B44A9B64C1F}" xr6:coauthVersionLast="47" xr6:coauthVersionMax="47" xr10:uidLastSave="{00000000-0000-0000-0000-000000000000}"/>
  <bookViews>
    <workbookView xWindow="-120" yWindow="-120" windowWidth="25440" windowHeight="15390" activeTab="5" xr2:uid="{561F45EF-AE2B-44E6-B713-282B4C5340FB}"/>
  </bookViews>
  <sheets>
    <sheet name="HF183" sheetId="1" r:id="rId1"/>
    <sheet name="Canine" sheetId="2" r:id="rId2"/>
    <sheet name="Pig" sheetId="5" r:id="rId3"/>
    <sheet name="Ruminant" sheetId="3" r:id="rId4"/>
    <sheet name="Cow" sheetId="4" r:id="rId5"/>
    <sheet name="Compiled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6" l="1"/>
  <c r="D26" i="6"/>
  <c r="E26" i="6"/>
  <c r="F26" i="6"/>
  <c r="B26" i="6"/>
  <c r="C19" i="6"/>
  <c r="D19" i="6"/>
  <c r="E19" i="6"/>
  <c r="F19" i="6"/>
  <c r="B19" i="6"/>
  <c r="F13" i="6"/>
  <c r="E13" i="6"/>
  <c r="D13" i="6"/>
  <c r="C13" i="6"/>
  <c r="B13" i="6"/>
  <c r="C8" i="6"/>
  <c r="D8" i="6"/>
  <c r="E8" i="6"/>
  <c r="F8" i="6"/>
  <c r="B8" i="6"/>
  <c r="J21" i="6"/>
  <c r="K21" i="6"/>
  <c r="L21" i="6"/>
  <c r="M21" i="6"/>
  <c r="I21" i="6"/>
  <c r="J27" i="6"/>
  <c r="K27" i="6"/>
  <c r="L27" i="6"/>
  <c r="M27" i="6"/>
  <c r="I27" i="6"/>
</calcChain>
</file>

<file path=xl/sharedStrings.xml><?xml version="1.0" encoding="utf-8"?>
<sst xmlns="http://schemas.openxmlformats.org/spreadsheetml/2006/main" count="440" uniqueCount="92">
  <si>
    <t>Sample</t>
  </si>
  <si>
    <t>Target</t>
  </si>
  <si>
    <t>HF183</t>
  </si>
  <si>
    <t>BL 1: 06/08/2023</t>
  </si>
  <si>
    <t>BL 1: 07/05/2023</t>
  </si>
  <si>
    <t>BL 1: 07/27/2023</t>
  </si>
  <si>
    <t>BL 1: 08/23/2023</t>
  </si>
  <si>
    <t>BL 2: 06/15/2023</t>
  </si>
  <si>
    <t>BL 2: 08/09/2023</t>
  </si>
  <si>
    <t>BL 2: 09/02/2023</t>
  </si>
  <si>
    <t>BL 3: 07/19/2023</t>
  </si>
  <si>
    <t>BL 4: 06/01/2023</t>
  </si>
  <si>
    <t>BL 4: 06/28/2023</t>
  </si>
  <si>
    <t>BL 4: 07/12/2023</t>
  </si>
  <si>
    <t>BL 5: 06/21/2023</t>
  </si>
  <si>
    <t>BL 6: 08/02/2023</t>
  </si>
  <si>
    <t>PL 1: 06/01/2023</t>
  </si>
  <si>
    <t>PL 1: 06/08/2023</t>
  </si>
  <si>
    <t>PL 1: 06/15/2023</t>
  </si>
  <si>
    <t>PL 1: 06/21/2023</t>
  </si>
  <si>
    <t>PL 1: 06/28/2023</t>
  </si>
  <si>
    <t>PL 1: 07/19/2023</t>
  </si>
  <si>
    <t>PL 1: 07/26/2023</t>
  </si>
  <si>
    <t>PL 1: 07/27/2023</t>
  </si>
  <si>
    <t>PL 1: 08/02/2023</t>
  </si>
  <si>
    <t>PL 1: 08/09/2023</t>
  </si>
  <si>
    <t>PL 1: 08/23/2023</t>
  </si>
  <si>
    <t>PL 1: 09/02/2023</t>
  </si>
  <si>
    <t>PL 1: 09/09/2023</t>
  </si>
  <si>
    <t>PL 2: 06/21/2023</t>
  </si>
  <si>
    <t>PL 2: 06/28/2023</t>
  </si>
  <si>
    <t>PL 4: 06/15/2023</t>
  </si>
  <si>
    <t>CopiesPer20uLWell Average</t>
  </si>
  <si>
    <t>BL 6: 09/09/2023</t>
  </si>
  <si>
    <t>BL 6: 08/16/2023</t>
  </si>
  <si>
    <t>PL 1: 07/05/2023</t>
  </si>
  <si>
    <t>PL 1: 07/12/2023</t>
  </si>
  <si>
    <t>PL 2: 07/05/2023</t>
  </si>
  <si>
    <t>PL 1: 08/16/2023</t>
  </si>
  <si>
    <t>PL 2: 08/16/2023</t>
  </si>
  <si>
    <t>Pig</t>
  </si>
  <si>
    <t>Cow</t>
  </si>
  <si>
    <t>Ruminant</t>
  </si>
  <si>
    <t>BacCan</t>
  </si>
  <si>
    <t>Concentration Per uL Average</t>
  </si>
  <si>
    <t>Human</t>
  </si>
  <si>
    <t>Canine</t>
  </si>
  <si>
    <t>Bear Lake Sample:Date</t>
  </si>
  <si>
    <t>M22-Easy St - 06/01/2023</t>
  </si>
  <si>
    <t>M22-Easy St - 06/08/2023</t>
  </si>
  <si>
    <t>M22-Easy St - 06/15/2023</t>
  </si>
  <si>
    <t>M22-Easy St - 06/21/2023</t>
  </si>
  <si>
    <t>M22-Easy St - 06/28/2023</t>
  </si>
  <si>
    <t>M22-Easy St - 07/05/2023</t>
  </si>
  <si>
    <t>M22-Easy St - 07/12/2023</t>
  </si>
  <si>
    <t>M22-Easy St - 07/19/2023</t>
  </si>
  <si>
    <t>M22-Easy St - 07/26/2023</t>
  </si>
  <si>
    <t>M22-Easy St - 07/27/2023</t>
  </si>
  <si>
    <t>M22-Easy St - 08/02/2023</t>
  </si>
  <si>
    <t>M22-Easy St - 08/09/2023</t>
  </si>
  <si>
    <t>M22-Easy St -08/16/2023</t>
  </si>
  <si>
    <t>M22-Easy St - 08/23/2023</t>
  </si>
  <si>
    <t>M22-Easy St - 09/02/2023</t>
  </si>
  <si>
    <t>M22-Easy St - 09/09/2023</t>
  </si>
  <si>
    <t>Armore Rd End - 06/15/2023</t>
  </si>
  <si>
    <t>Hopkins Pk: 06/08/2023</t>
  </si>
  <si>
    <t>Portage Lake Sample - Date</t>
  </si>
  <si>
    <t>Hopkins Pk: 07/05/2023</t>
  </si>
  <si>
    <t>Hopkins Pk: 07/27/2023</t>
  </si>
  <si>
    <t>Hopkins Pk: 08/23/2023</t>
  </si>
  <si>
    <t>E 13 Mile Rd end: 06/15/2023</t>
  </si>
  <si>
    <t>E 13 Mile Rd end: 09/02/2023</t>
  </si>
  <si>
    <t>E 13 Mile Rd end: 08/09/2023</t>
  </si>
  <si>
    <t>7th St end: 07/19/2023</t>
  </si>
  <si>
    <t>South Shore Dr end: 06/01/2023</t>
  </si>
  <si>
    <t>South Shore Dr end: 06/28/2023</t>
  </si>
  <si>
    <t>South Shore Dr end: 07/12/2023</t>
  </si>
  <si>
    <t>Butwell Rd end: 08/02/2023</t>
  </si>
  <si>
    <t>Butwell Rd end: 08/16/2023</t>
  </si>
  <si>
    <t>Butwell Rd end: 09/09/2023</t>
  </si>
  <si>
    <t>Myers Rd end: 06/21/2023</t>
  </si>
  <si>
    <t>M22-Schimke Cr - 06/21/2023</t>
  </si>
  <si>
    <t>M22-Schimke Cr -  06/28/2023</t>
  </si>
  <si>
    <t>M22-Schimke Cr -  07/05/2023</t>
  </si>
  <si>
    <t>M22-Schimke Cr -  08/16/2023</t>
  </si>
  <si>
    <t>1,000,000+ positive counts</t>
  </si>
  <si>
    <t>20,000 to 99,999 positive counts</t>
  </si>
  <si>
    <t>500,000 to 999,999 positive counts</t>
  </si>
  <si>
    <t>100,000 to 499,999 positive counts</t>
  </si>
  <si>
    <t>Avg</t>
  </si>
  <si>
    <t>MST (counts per 100 mL water)</t>
  </si>
  <si>
    <t>Indicates Method C showed E. coli values above Beach Closure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</si>
</sst>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3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3" fontId="3" fillId="6" borderId="0" xfId="0" applyNumberFormat="1" applyFont="1" applyFill="1"/>
    <xf numFmtId="3" fontId="3" fillId="5" borderId="0" xfId="0" applyNumberFormat="1" applyFont="1" applyFill="1"/>
    <xf numFmtId="3" fontId="3" fillId="3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2" fillId="6" borderId="0" xfId="0" applyNumberFormat="1" applyFont="1" applyFill="1"/>
    <xf numFmtId="3" fontId="3" fillId="2" borderId="0" xfId="0" applyNumberFormat="1" applyFont="1" applyFill="1"/>
    <xf numFmtId="3" fontId="3" fillId="4" borderId="0" xfId="0" applyNumberFormat="1" applyFont="1" applyFill="1"/>
    <xf numFmtId="3" fontId="2" fillId="4" borderId="0" xfId="0" applyNumberFormat="1" applyFont="1" applyFill="1"/>
    <xf numFmtId="3" fontId="2" fillId="5" borderId="0" xfId="0" applyNumberFormat="1" applyFont="1" applyFill="1"/>
    <xf numFmtId="0" fontId="3" fillId="2" borderId="1" xfId="0" applyFont="1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3" fillId="5" borderId="1" xfId="0" applyFont="1" applyFill="1" applyBorder="1"/>
    <xf numFmtId="0" fontId="3" fillId="7" borderId="0" xfId="0" applyFont="1" applyFill="1"/>
    <xf numFmtId="0" fontId="4" fillId="7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C3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3EC3-D031-40C4-9042-7F7D0BF66088}">
  <dimension ref="A1:D37"/>
  <sheetViews>
    <sheetView workbookViewId="0">
      <selection sqref="A1:A37"/>
    </sheetView>
  </sheetViews>
  <sheetFormatPr defaultRowHeight="15" x14ac:dyDescent="0.25"/>
  <cols>
    <col min="1" max="1" width="15.28515625" bestFit="1" customWidth="1"/>
    <col min="2" max="2" width="6.5703125" bestFit="1" customWidth="1"/>
    <col min="3" max="3" width="27.7109375" bestFit="1" customWidth="1"/>
    <col min="4" max="5" width="26.42578125" bestFit="1" customWidth="1"/>
  </cols>
  <sheetData>
    <row r="1" spans="1:4" x14ac:dyDescent="0.25">
      <c r="A1" t="s">
        <v>0</v>
      </c>
      <c r="B1" t="s">
        <v>1</v>
      </c>
      <c r="C1" t="s">
        <v>44</v>
      </c>
      <c r="D1" t="s">
        <v>32</v>
      </c>
    </row>
    <row r="2" spans="1:4" x14ac:dyDescent="0.25">
      <c r="A2" t="s">
        <v>11</v>
      </c>
      <c r="B2" t="s">
        <v>2</v>
      </c>
      <c r="C2">
        <v>0.14000000000000001</v>
      </c>
      <c r="D2">
        <v>2.8</v>
      </c>
    </row>
    <row r="3" spans="1:4" x14ac:dyDescent="0.25">
      <c r="A3" t="s">
        <v>3</v>
      </c>
      <c r="B3" t="s">
        <v>2</v>
      </c>
      <c r="C3">
        <v>0.23300000000000001</v>
      </c>
      <c r="D3">
        <v>0.46700000000000003</v>
      </c>
    </row>
    <row r="4" spans="1:4" x14ac:dyDescent="0.25">
      <c r="A4" t="s">
        <v>7</v>
      </c>
      <c r="B4" t="s">
        <v>2</v>
      </c>
      <c r="C4">
        <v>9.6699999999999994E-2</v>
      </c>
      <c r="D4">
        <v>1.9330000000000001</v>
      </c>
    </row>
    <row r="5" spans="1:4" x14ac:dyDescent="0.25">
      <c r="A5" t="s">
        <v>14</v>
      </c>
      <c r="B5" t="s">
        <v>2</v>
      </c>
      <c r="C5">
        <v>0.02</v>
      </c>
      <c r="D5">
        <v>0.4</v>
      </c>
    </row>
    <row r="6" spans="1:4" x14ac:dyDescent="0.25">
      <c r="A6" t="s">
        <v>12</v>
      </c>
      <c r="B6" t="s">
        <v>2</v>
      </c>
      <c r="C6">
        <v>2.3300000000000001E-2</v>
      </c>
      <c r="D6">
        <v>0.46700000000000003</v>
      </c>
    </row>
    <row r="7" spans="1:4" x14ac:dyDescent="0.25">
      <c r="A7" t="s">
        <v>4</v>
      </c>
      <c r="B7" t="s">
        <v>2</v>
      </c>
      <c r="C7">
        <v>27.7</v>
      </c>
      <c r="D7">
        <v>554</v>
      </c>
    </row>
    <row r="8" spans="1:4" x14ac:dyDescent="0.25">
      <c r="A8" t="s">
        <v>13</v>
      </c>
      <c r="B8" t="s">
        <v>2</v>
      </c>
      <c r="C8">
        <v>2.3300000000000001E-2</v>
      </c>
      <c r="D8">
        <v>0.46700000000000003</v>
      </c>
    </row>
    <row r="9" spans="1:4" x14ac:dyDescent="0.25">
      <c r="A9" t="s">
        <v>10</v>
      </c>
      <c r="B9" t="s">
        <v>2</v>
      </c>
      <c r="C9">
        <v>0.02</v>
      </c>
      <c r="D9">
        <v>0.4</v>
      </c>
    </row>
    <row r="10" spans="1:4" x14ac:dyDescent="0.25">
      <c r="A10" t="s">
        <v>5</v>
      </c>
      <c r="B10" t="s">
        <v>2</v>
      </c>
      <c r="C10">
        <v>0.02</v>
      </c>
      <c r="D10">
        <v>0.4</v>
      </c>
    </row>
    <row r="11" spans="1:4" x14ac:dyDescent="0.25">
      <c r="A11" t="s">
        <v>15</v>
      </c>
      <c r="B11" t="s">
        <v>2</v>
      </c>
      <c r="C11">
        <v>0</v>
      </c>
      <c r="D11">
        <v>0</v>
      </c>
    </row>
    <row r="12" spans="1:4" x14ac:dyDescent="0.25">
      <c r="A12" t="s">
        <v>8</v>
      </c>
      <c r="B12" t="s">
        <v>2</v>
      </c>
      <c r="C12">
        <v>0</v>
      </c>
      <c r="D12">
        <v>0</v>
      </c>
    </row>
    <row r="13" spans="1:4" x14ac:dyDescent="0.25">
      <c r="A13" t="s">
        <v>34</v>
      </c>
      <c r="B13" t="s">
        <v>2</v>
      </c>
      <c r="C13">
        <v>0.02</v>
      </c>
      <c r="D13">
        <v>0.02</v>
      </c>
    </row>
    <row r="14" spans="1:4" x14ac:dyDescent="0.25">
      <c r="A14" t="s">
        <v>6</v>
      </c>
      <c r="B14" t="s">
        <v>2</v>
      </c>
      <c r="C14">
        <v>0.04</v>
      </c>
      <c r="D14">
        <v>0.8</v>
      </c>
    </row>
    <row r="15" spans="1:4" x14ac:dyDescent="0.25">
      <c r="A15" t="s">
        <v>9</v>
      </c>
      <c r="B15" t="s">
        <v>2</v>
      </c>
      <c r="C15">
        <v>0.02</v>
      </c>
      <c r="D15">
        <v>0.4</v>
      </c>
    </row>
    <row r="16" spans="1:4" x14ac:dyDescent="0.25">
      <c r="A16" t="s">
        <v>33</v>
      </c>
      <c r="B16" t="s">
        <v>2</v>
      </c>
      <c r="C16">
        <v>0.02</v>
      </c>
      <c r="D16">
        <v>0.4</v>
      </c>
    </row>
    <row r="17" spans="1:4" x14ac:dyDescent="0.25">
      <c r="A17" t="s">
        <v>16</v>
      </c>
      <c r="B17" t="s">
        <v>2</v>
      </c>
      <c r="C17">
        <v>0.02</v>
      </c>
      <c r="D17">
        <v>0.4</v>
      </c>
    </row>
    <row r="18" spans="1:4" x14ac:dyDescent="0.25">
      <c r="A18" t="s">
        <v>17</v>
      </c>
      <c r="B18" t="s">
        <v>2</v>
      </c>
      <c r="C18">
        <v>0.96699999999999997</v>
      </c>
      <c r="D18">
        <v>1.9330000000000001</v>
      </c>
    </row>
    <row r="19" spans="1:4" x14ac:dyDescent="0.25">
      <c r="A19" t="s">
        <v>18</v>
      </c>
      <c r="B19" t="s">
        <v>2</v>
      </c>
      <c r="C19">
        <v>0</v>
      </c>
      <c r="D19">
        <v>0</v>
      </c>
    </row>
    <row r="20" spans="1:4" x14ac:dyDescent="0.25">
      <c r="A20" t="s">
        <v>31</v>
      </c>
      <c r="B20" t="s">
        <v>2</v>
      </c>
      <c r="C20">
        <v>0</v>
      </c>
      <c r="D20">
        <v>0</v>
      </c>
    </row>
    <row r="21" spans="1:4" x14ac:dyDescent="0.25">
      <c r="A21" t="s">
        <v>19</v>
      </c>
      <c r="B21" t="s">
        <v>2</v>
      </c>
      <c r="C21">
        <v>0</v>
      </c>
      <c r="D21">
        <v>0</v>
      </c>
    </row>
    <row r="22" spans="1:4" x14ac:dyDescent="0.25">
      <c r="A22" t="s">
        <v>29</v>
      </c>
      <c r="B22" t="s">
        <v>2</v>
      </c>
      <c r="C22">
        <v>2.2669999999999999</v>
      </c>
      <c r="D22">
        <v>45.33</v>
      </c>
    </row>
    <row r="23" spans="1:4" x14ac:dyDescent="0.25">
      <c r="A23" t="s">
        <v>20</v>
      </c>
      <c r="B23" t="s">
        <v>2</v>
      </c>
      <c r="C23">
        <v>0.02</v>
      </c>
      <c r="D23">
        <v>0.4</v>
      </c>
    </row>
    <row r="24" spans="1:4" x14ac:dyDescent="0.25">
      <c r="A24" t="s">
        <v>30</v>
      </c>
      <c r="B24" t="s">
        <v>2</v>
      </c>
      <c r="C24">
        <v>0.317</v>
      </c>
      <c r="D24">
        <v>6.33</v>
      </c>
    </row>
    <row r="25" spans="1:4" x14ac:dyDescent="0.25">
      <c r="A25" t="s">
        <v>35</v>
      </c>
      <c r="B25" t="s">
        <v>2</v>
      </c>
      <c r="C25">
        <v>0.11700000000000001</v>
      </c>
      <c r="D25">
        <v>2.3330000000000002</v>
      </c>
    </row>
    <row r="26" spans="1:4" x14ac:dyDescent="0.25">
      <c r="A26" t="s">
        <v>37</v>
      </c>
      <c r="B26" t="s">
        <v>2</v>
      </c>
      <c r="C26">
        <v>0.44700000000000001</v>
      </c>
      <c r="D26">
        <v>8.9329999999999998</v>
      </c>
    </row>
    <row r="27" spans="1:4" x14ac:dyDescent="0.25">
      <c r="A27" t="s">
        <v>36</v>
      </c>
      <c r="B27" t="s">
        <v>2</v>
      </c>
      <c r="C27">
        <v>0.02</v>
      </c>
      <c r="D27">
        <v>0.4</v>
      </c>
    </row>
    <row r="28" spans="1:4" x14ac:dyDescent="0.25">
      <c r="A28" t="s">
        <v>21</v>
      </c>
      <c r="B28" t="s">
        <v>2</v>
      </c>
      <c r="C28">
        <v>0.26300000000000001</v>
      </c>
      <c r="D28">
        <v>5.2670000000000003</v>
      </c>
    </row>
    <row r="29" spans="1:4" x14ac:dyDescent="0.25">
      <c r="A29" t="s">
        <v>22</v>
      </c>
      <c r="B29" t="s">
        <v>2</v>
      </c>
      <c r="C29">
        <v>0.04</v>
      </c>
      <c r="D29">
        <v>0.8</v>
      </c>
    </row>
    <row r="30" spans="1:4" x14ac:dyDescent="0.25">
      <c r="A30" t="s">
        <v>23</v>
      </c>
      <c r="B30" t="s">
        <v>2</v>
      </c>
      <c r="C30">
        <v>0.02</v>
      </c>
      <c r="D30">
        <v>0.4</v>
      </c>
    </row>
    <row r="31" spans="1:4" x14ac:dyDescent="0.25">
      <c r="A31" t="s">
        <v>24</v>
      </c>
      <c r="B31" t="s">
        <v>2</v>
      </c>
      <c r="C31">
        <v>0.08</v>
      </c>
      <c r="D31">
        <v>1.6</v>
      </c>
    </row>
    <row r="32" spans="1:4" x14ac:dyDescent="0.25">
      <c r="A32" t="s">
        <v>25</v>
      </c>
      <c r="B32" t="s">
        <v>2</v>
      </c>
      <c r="C32">
        <v>0.193</v>
      </c>
      <c r="D32">
        <v>3.867</v>
      </c>
    </row>
    <row r="33" spans="1:4" x14ac:dyDescent="0.25">
      <c r="A33" t="s">
        <v>38</v>
      </c>
      <c r="B33" t="s">
        <v>2</v>
      </c>
      <c r="C33">
        <v>0</v>
      </c>
      <c r="D33">
        <v>0</v>
      </c>
    </row>
    <row r="34" spans="1:4" x14ac:dyDescent="0.25">
      <c r="A34" t="s">
        <v>39</v>
      </c>
      <c r="B34" t="s">
        <v>2</v>
      </c>
      <c r="C34">
        <v>0.1</v>
      </c>
      <c r="D34">
        <v>2</v>
      </c>
    </row>
    <row r="35" spans="1:4" x14ac:dyDescent="0.25">
      <c r="A35" t="s">
        <v>26</v>
      </c>
      <c r="B35" t="s">
        <v>2</v>
      </c>
      <c r="C35">
        <v>0</v>
      </c>
      <c r="D35">
        <v>0</v>
      </c>
    </row>
    <row r="36" spans="1:4" x14ac:dyDescent="0.25">
      <c r="A36" t="s">
        <v>27</v>
      </c>
      <c r="B36" t="s">
        <v>2</v>
      </c>
      <c r="C36">
        <v>6.7000000000000004E-2</v>
      </c>
      <c r="D36">
        <v>1.333</v>
      </c>
    </row>
    <row r="37" spans="1:4" x14ac:dyDescent="0.25">
      <c r="A37" t="s">
        <v>28</v>
      </c>
      <c r="B37" t="s">
        <v>2</v>
      </c>
      <c r="C37">
        <v>6.3E-2</v>
      </c>
      <c r="D37">
        <v>1.2669999999999999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D7D17-4DDA-4059-A488-CE96CD4DD2B9}">
  <dimension ref="A1:D37"/>
  <sheetViews>
    <sheetView workbookViewId="0">
      <selection activeCell="C1" sqref="C1"/>
    </sheetView>
  </sheetViews>
  <sheetFormatPr defaultRowHeight="15" x14ac:dyDescent="0.25"/>
  <cols>
    <col min="1" max="1" width="15.28515625" bestFit="1" customWidth="1"/>
    <col min="2" max="2" width="7.140625" bestFit="1" customWidth="1"/>
    <col min="3" max="3" width="27.7109375" bestFit="1" customWidth="1"/>
    <col min="4" max="4" width="26.42578125" bestFit="1" customWidth="1"/>
  </cols>
  <sheetData>
    <row r="1" spans="1:4" x14ac:dyDescent="0.25">
      <c r="A1" t="s">
        <v>0</v>
      </c>
      <c r="B1" t="s">
        <v>1</v>
      </c>
      <c r="C1" t="s">
        <v>44</v>
      </c>
      <c r="D1" t="s">
        <v>32</v>
      </c>
    </row>
    <row r="2" spans="1:4" x14ac:dyDescent="0.25">
      <c r="A2" t="s">
        <v>11</v>
      </c>
      <c r="B2" t="s">
        <v>43</v>
      </c>
      <c r="C2">
        <v>0.02</v>
      </c>
      <c r="D2">
        <v>0.4</v>
      </c>
    </row>
    <row r="3" spans="1:4" x14ac:dyDescent="0.25">
      <c r="A3" t="s">
        <v>3</v>
      </c>
      <c r="B3" t="s">
        <v>43</v>
      </c>
      <c r="C3">
        <v>0.02</v>
      </c>
      <c r="D3">
        <v>0.4</v>
      </c>
    </row>
    <row r="4" spans="1:4" x14ac:dyDescent="0.25">
      <c r="A4" t="s">
        <v>7</v>
      </c>
      <c r="B4" t="s">
        <v>43</v>
      </c>
      <c r="C4">
        <v>0.02</v>
      </c>
      <c r="D4">
        <v>0.4</v>
      </c>
    </row>
    <row r="5" spans="1:4" x14ac:dyDescent="0.25">
      <c r="A5" t="s">
        <v>14</v>
      </c>
      <c r="B5" t="s">
        <v>43</v>
      </c>
      <c r="C5">
        <v>0.04</v>
      </c>
      <c r="D5">
        <v>0.8</v>
      </c>
    </row>
    <row r="6" spans="1:4" x14ac:dyDescent="0.25">
      <c r="A6" t="s">
        <v>12</v>
      </c>
      <c r="B6" t="s">
        <v>43</v>
      </c>
      <c r="C6">
        <v>0.02</v>
      </c>
      <c r="D6">
        <v>0.4</v>
      </c>
    </row>
    <row r="7" spans="1:4" x14ac:dyDescent="0.25">
      <c r="A7" t="s">
        <v>4</v>
      </c>
      <c r="B7" t="s">
        <v>43</v>
      </c>
      <c r="C7">
        <v>0.02</v>
      </c>
      <c r="D7">
        <v>0.4</v>
      </c>
    </row>
    <row r="8" spans="1:4" x14ac:dyDescent="0.25">
      <c r="A8" t="s">
        <v>13</v>
      </c>
      <c r="B8" t="s">
        <v>43</v>
      </c>
      <c r="C8">
        <v>0</v>
      </c>
      <c r="D8">
        <v>0</v>
      </c>
    </row>
    <row r="9" spans="1:4" x14ac:dyDescent="0.25">
      <c r="A9" t="s">
        <v>10</v>
      </c>
      <c r="B9" t="s">
        <v>43</v>
      </c>
      <c r="C9">
        <v>0.06</v>
      </c>
      <c r="D9">
        <v>1.2</v>
      </c>
    </row>
    <row r="10" spans="1:4" x14ac:dyDescent="0.25">
      <c r="A10" t="s">
        <v>5</v>
      </c>
      <c r="B10" t="s">
        <v>43</v>
      </c>
      <c r="C10">
        <v>0</v>
      </c>
      <c r="D10">
        <v>0</v>
      </c>
    </row>
    <row r="11" spans="1:4" x14ac:dyDescent="0.25">
      <c r="A11" t="s">
        <v>15</v>
      </c>
      <c r="B11" t="s">
        <v>43</v>
      </c>
      <c r="C11">
        <v>0.1</v>
      </c>
      <c r="D11">
        <v>2</v>
      </c>
    </row>
    <row r="12" spans="1:4" x14ac:dyDescent="0.25">
      <c r="A12" t="s">
        <v>8</v>
      </c>
      <c r="B12" t="s">
        <v>43</v>
      </c>
      <c r="C12">
        <v>0</v>
      </c>
      <c r="D12">
        <v>0</v>
      </c>
    </row>
    <row r="13" spans="1:4" x14ac:dyDescent="0.25">
      <c r="A13" t="s">
        <v>34</v>
      </c>
      <c r="B13" t="s">
        <v>43</v>
      </c>
      <c r="C13">
        <v>0.373</v>
      </c>
      <c r="D13">
        <v>7.4669999999999996</v>
      </c>
    </row>
    <row r="14" spans="1:4" x14ac:dyDescent="0.25">
      <c r="A14" t="s">
        <v>6</v>
      </c>
      <c r="B14" t="s">
        <v>43</v>
      </c>
      <c r="C14">
        <v>0</v>
      </c>
      <c r="D14">
        <v>0</v>
      </c>
    </row>
    <row r="15" spans="1:4" x14ac:dyDescent="0.25">
      <c r="A15" t="s">
        <v>9</v>
      </c>
      <c r="B15" t="s">
        <v>43</v>
      </c>
      <c r="C15">
        <v>0.02</v>
      </c>
      <c r="D15">
        <v>0.4</v>
      </c>
    </row>
    <row r="16" spans="1:4" x14ac:dyDescent="0.25">
      <c r="A16" t="s">
        <v>33</v>
      </c>
      <c r="B16" t="s">
        <v>43</v>
      </c>
      <c r="C16">
        <v>0.02</v>
      </c>
      <c r="D16">
        <v>0.4</v>
      </c>
    </row>
    <row r="17" spans="1:4" x14ac:dyDescent="0.25">
      <c r="A17" t="s">
        <v>16</v>
      </c>
      <c r="B17" t="s">
        <v>43</v>
      </c>
      <c r="C17">
        <v>0</v>
      </c>
      <c r="D17">
        <v>0</v>
      </c>
    </row>
    <row r="18" spans="1:4" x14ac:dyDescent="0.25">
      <c r="A18" t="s">
        <v>17</v>
      </c>
      <c r="B18" t="s">
        <v>43</v>
      </c>
      <c r="C18">
        <v>0</v>
      </c>
      <c r="D18">
        <v>0</v>
      </c>
    </row>
    <row r="19" spans="1:4" x14ac:dyDescent="0.25">
      <c r="A19" t="s">
        <v>18</v>
      </c>
      <c r="B19" t="s">
        <v>43</v>
      </c>
      <c r="C19">
        <v>1.67E-2</v>
      </c>
      <c r="D19">
        <v>0.33300000000000002</v>
      </c>
    </row>
    <row r="20" spans="1:4" x14ac:dyDescent="0.25">
      <c r="A20" t="s">
        <v>31</v>
      </c>
      <c r="B20" t="s">
        <v>43</v>
      </c>
      <c r="C20">
        <v>0</v>
      </c>
      <c r="D20">
        <v>0</v>
      </c>
    </row>
    <row r="21" spans="1:4" x14ac:dyDescent="0.25">
      <c r="A21" t="s">
        <v>19</v>
      </c>
      <c r="B21" t="s">
        <v>43</v>
      </c>
      <c r="C21">
        <v>0</v>
      </c>
      <c r="D21">
        <v>0</v>
      </c>
    </row>
    <row r="22" spans="1:4" x14ac:dyDescent="0.25">
      <c r="A22" t="s">
        <v>29</v>
      </c>
      <c r="B22" t="s">
        <v>43</v>
      </c>
      <c r="C22">
        <v>0.1767</v>
      </c>
      <c r="D22">
        <v>3.5329999999999999</v>
      </c>
    </row>
    <row r="23" spans="1:4" x14ac:dyDescent="0.25">
      <c r="A23" t="s">
        <v>20</v>
      </c>
      <c r="B23" t="s">
        <v>43</v>
      </c>
      <c r="C23">
        <v>1.0900000000000001</v>
      </c>
      <c r="D23">
        <v>21.8</v>
      </c>
    </row>
    <row r="24" spans="1:4" x14ac:dyDescent="0.25">
      <c r="A24" t="s">
        <v>30</v>
      </c>
      <c r="B24" t="s">
        <v>43</v>
      </c>
      <c r="C24">
        <v>0.49</v>
      </c>
      <c r="D24">
        <v>9.8000000000000007</v>
      </c>
    </row>
    <row r="25" spans="1:4" x14ac:dyDescent="0.25">
      <c r="A25" t="s">
        <v>35</v>
      </c>
      <c r="B25" t="s">
        <v>43</v>
      </c>
      <c r="C25">
        <v>0.2767</v>
      </c>
      <c r="D25">
        <v>5.5330000000000004</v>
      </c>
    </row>
    <row r="26" spans="1:4" x14ac:dyDescent="0.25">
      <c r="A26" t="s">
        <v>37</v>
      </c>
      <c r="B26" t="s">
        <v>43</v>
      </c>
      <c r="C26">
        <v>6.9329999999999998</v>
      </c>
      <c r="D26">
        <v>138.66999999999999</v>
      </c>
    </row>
    <row r="27" spans="1:4" x14ac:dyDescent="0.25">
      <c r="A27" t="s">
        <v>36</v>
      </c>
      <c r="B27" t="s">
        <v>43</v>
      </c>
      <c r="C27">
        <v>1.347</v>
      </c>
      <c r="D27">
        <v>26.93</v>
      </c>
    </row>
    <row r="28" spans="1:4" x14ac:dyDescent="0.25">
      <c r="A28" t="s">
        <v>21</v>
      </c>
      <c r="B28" t="s">
        <v>43</v>
      </c>
      <c r="C28">
        <v>5.33E-2</v>
      </c>
      <c r="D28">
        <v>1.0667</v>
      </c>
    </row>
    <row r="29" spans="1:4" x14ac:dyDescent="0.25">
      <c r="A29" t="s">
        <v>22</v>
      </c>
      <c r="B29" t="s">
        <v>43</v>
      </c>
      <c r="C29">
        <v>3.6700000000000003E-2</v>
      </c>
      <c r="D29">
        <v>0.73299999999999998</v>
      </c>
    </row>
    <row r="30" spans="1:4" x14ac:dyDescent="0.25">
      <c r="A30" t="s">
        <v>23</v>
      </c>
      <c r="B30" t="s">
        <v>43</v>
      </c>
      <c r="C30">
        <v>0.18329999999999999</v>
      </c>
      <c r="D30">
        <v>3.6669999999999998</v>
      </c>
    </row>
    <row r="31" spans="1:4" x14ac:dyDescent="0.25">
      <c r="A31" t="s">
        <v>24</v>
      </c>
      <c r="B31" t="s">
        <v>43</v>
      </c>
      <c r="C31">
        <v>0.19</v>
      </c>
      <c r="D31">
        <v>3.8</v>
      </c>
    </row>
    <row r="32" spans="1:4" x14ac:dyDescent="0.25">
      <c r="A32" t="s">
        <v>25</v>
      </c>
      <c r="B32" t="s">
        <v>43</v>
      </c>
      <c r="C32">
        <v>7.6700000000000004E-2</v>
      </c>
      <c r="D32">
        <v>1.5329999999999999</v>
      </c>
    </row>
    <row r="33" spans="1:4" x14ac:dyDescent="0.25">
      <c r="A33" t="s">
        <v>38</v>
      </c>
      <c r="B33" t="s">
        <v>43</v>
      </c>
      <c r="C33">
        <v>0.21</v>
      </c>
      <c r="D33">
        <v>4.2</v>
      </c>
    </row>
    <row r="34" spans="1:4" x14ac:dyDescent="0.25">
      <c r="A34" t="s">
        <v>39</v>
      </c>
      <c r="B34" t="s">
        <v>43</v>
      </c>
      <c r="C34">
        <v>0.753</v>
      </c>
      <c r="D34">
        <v>15.067</v>
      </c>
    </row>
    <row r="35" spans="1:4" x14ac:dyDescent="0.25">
      <c r="A35" t="s">
        <v>26</v>
      </c>
      <c r="B35" t="s">
        <v>43</v>
      </c>
      <c r="C35">
        <v>1.67E-2</v>
      </c>
      <c r="D35">
        <v>0.33300000000000002</v>
      </c>
    </row>
    <row r="36" spans="1:4" x14ac:dyDescent="0.25">
      <c r="A36" t="s">
        <v>27</v>
      </c>
      <c r="B36" t="s">
        <v>43</v>
      </c>
      <c r="C36">
        <v>5.67E-2</v>
      </c>
      <c r="D36">
        <v>1.133</v>
      </c>
    </row>
    <row r="37" spans="1:4" x14ac:dyDescent="0.25">
      <c r="A37" t="s">
        <v>28</v>
      </c>
      <c r="B37" t="s">
        <v>43</v>
      </c>
      <c r="C37">
        <v>3.6700000000000003E-2</v>
      </c>
      <c r="D37">
        <v>0.73299999999999998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4D254-C700-436C-9E0D-279D0C9ADEE2}">
  <dimension ref="A1:D37"/>
  <sheetViews>
    <sheetView workbookViewId="0">
      <selection activeCell="C1" sqref="C1"/>
    </sheetView>
  </sheetViews>
  <sheetFormatPr defaultRowHeight="15" x14ac:dyDescent="0.25"/>
  <cols>
    <col min="1" max="1" width="15.28515625" bestFit="1" customWidth="1"/>
    <col min="2" max="2" width="6.5703125" bestFit="1" customWidth="1"/>
    <col min="3" max="3" width="27.7109375" bestFit="1" customWidth="1"/>
    <col min="4" max="4" width="26.42578125" bestFit="1" customWidth="1"/>
  </cols>
  <sheetData>
    <row r="1" spans="1:4" x14ac:dyDescent="0.25">
      <c r="A1" t="s">
        <v>0</v>
      </c>
      <c r="B1" t="s">
        <v>1</v>
      </c>
      <c r="C1" t="s">
        <v>44</v>
      </c>
      <c r="D1" t="s">
        <v>32</v>
      </c>
    </row>
    <row r="2" spans="1:4" x14ac:dyDescent="0.25">
      <c r="A2" t="s">
        <v>11</v>
      </c>
      <c r="B2" t="s">
        <v>40</v>
      </c>
      <c r="C2">
        <v>1.0669999999999999</v>
      </c>
      <c r="D2">
        <v>21.33</v>
      </c>
    </row>
    <row r="3" spans="1:4" x14ac:dyDescent="0.25">
      <c r="A3" t="s">
        <v>3</v>
      </c>
      <c r="B3" t="s">
        <v>40</v>
      </c>
      <c r="C3">
        <v>4.3299999999999998E-2</v>
      </c>
      <c r="D3">
        <v>0.86699999999999999</v>
      </c>
    </row>
    <row r="4" spans="1:4" x14ac:dyDescent="0.25">
      <c r="A4" t="s">
        <v>7</v>
      </c>
      <c r="B4" t="s">
        <v>40</v>
      </c>
      <c r="C4">
        <v>0.46</v>
      </c>
      <c r="D4">
        <v>9.1999999999999993</v>
      </c>
    </row>
    <row r="5" spans="1:4" x14ac:dyDescent="0.25">
      <c r="A5" t="s">
        <v>14</v>
      </c>
      <c r="B5" t="s">
        <v>40</v>
      </c>
      <c r="C5">
        <v>1.22</v>
      </c>
      <c r="D5">
        <v>24.4</v>
      </c>
    </row>
    <row r="6" spans="1:4" x14ac:dyDescent="0.25">
      <c r="A6" t="s">
        <v>12</v>
      </c>
      <c r="B6" t="s">
        <v>40</v>
      </c>
      <c r="C6">
        <v>1.23</v>
      </c>
      <c r="D6">
        <v>24.67</v>
      </c>
    </row>
    <row r="7" spans="1:4" x14ac:dyDescent="0.25">
      <c r="A7" t="s">
        <v>4</v>
      </c>
      <c r="B7" t="s">
        <v>40</v>
      </c>
      <c r="C7">
        <v>0.9</v>
      </c>
      <c r="D7">
        <v>18</v>
      </c>
    </row>
    <row r="8" spans="1:4" x14ac:dyDescent="0.25">
      <c r="A8" t="s">
        <v>13</v>
      </c>
      <c r="B8" t="s">
        <v>40</v>
      </c>
      <c r="C8">
        <v>0.63</v>
      </c>
      <c r="D8">
        <v>12.6</v>
      </c>
    </row>
    <row r="9" spans="1:4" x14ac:dyDescent="0.25">
      <c r="A9" t="s">
        <v>10</v>
      </c>
      <c r="B9" t="s">
        <v>40</v>
      </c>
      <c r="C9">
        <v>1.4670000000000001</v>
      </c>
      <c r="D9">
        <v>29.33</v>
      </c>
    </row>
    <row r="10" spans="1:4" x14ac:dyDescent="0.25">
      <c r="A10" t="s">
        <v>5</v>
      </c>
      <c r="B10" t="s">
        <v>40</v>
      </c>
      <c r="C10">
        <v>0.02</v>
      </c>
      <c r="D10">
        <v>0.4</v>
      </c>
    </row>
    <row r="11" spans="1:4" x14ac:dyDescent="0.25">
      <c r="A11" t="s">
        <v>15</v>
      </c>
      <c r="B11" t="s">
        <v>40</v>
      </c>
      <c r="C11">
        <v>1.9330000000000001</v>
      </c>
      <c r="D11">
        <v>38.67</v>
      </c>
    </row>
    <row r="12" spans="1:4" x14ac:dyDescent="0.25">
      <c r="A12" t="s">
        <v>8</v>
      </c>
      <c r="B12" t="s">
        <v>40</v>
      </c>
      <c r="C12">
        <v>1.9</v>
      </c>
      <c r="D12">
        <v>38</v>
      </c>
    </row>
    <row r="13" spans="1:4" x14ac:dyDescent="0.25">
      <c r="A13" t="s">
        <v>34</v>
      </c>
      <c r="B13" t="s">
        <v>40</v>
      </c>
      <c r="C13">
        <v>1.083</v>
      </c>
      <c r="D13">
        <v>21.67</v>
      </c>
    </row>
    <row r="14" spans="1:4" x14ac:dyDescent="0.25">
      <c r="A14" t="s">
        <v>6</v>
      </c>
      <c r="B14" t="s">
        <v>40</v>
      </c>
      <c r="C14">
        <v>0.76300000000000001</v>
      </c>
      <c r="D14">
        <v>15.266999999999999</v>
      </c>
    </row>
    <row r="15" spans="1:4" x14ac:dyDescent="0.25">
      <c r="A15" t="s">
        <v>9</v>
      </c>
      <c r="B15" t="s">
        <v>40</v>
      </c>
      <c r="C15">
        <v>1.29</v>
      </c>
      <c r="D15">
        <v>25.8</v>
      </c>
    </row>
    <row r="16" spans="1:4" x14ac:dyDescent="0.25">
      <c r="A16" t="s">
        <v>33</v>
      </c>
      <c r="B16" t="s">
        <v>40</v>
      </c>
      <c r="C16">
        <v>0.153</v>
      </c>
      <c r="D16">
        <v>3.0670000000000002</v>
      </c>
    </row>
    <row r="17" spans="1:4" x14ac:dyDescent="0.25">
      <c r="A17" t="s">
        <v>16</v>
      </c>
      <c r="B17" t="s">
        <v>40</v>
      </c>
      <c r="C17">
        <v>0.51</v>
      </c>
      <c r="D17">
        <v>10.199999999999999</v>
      </c>
    </row>
    <row r="18" spans="1:4" x14ac:dyDescent="0.25">
      <c r="A18" t="s">
        <v>17</v>
      </c>
      <c r="B18" t="s">
        <v>40</v>
      </c>
      <c r="C18">
        <v>0.02</v>
      </c>
      <c r="D18">
        <v>0.4</v>
      </c>
    </row>
    <row r="19" spans="1:4" x14ac:dyDescent="0.25">
      <c r="A19" t="s">
        <v>18</v>
      </c>
      <c r="B19" t="s">
        <v>40</v>
      </c>
      <c r="C19">
        <v>9.6699999999999994E-2</v>
      </c>
      <c r="D19">
        <v>1.9330000000000001</v>
      </c>
    </row>
    <row r="20" spans="1:4" x14ac:dyDescent="0.25">
      <c r="A20" t="s">
        <v>31</v>
      </c>
      <c r="B20" t="s">
        <v>40</v>
      </c>
      <c r="C20">
        <v>2.7330000000000001</v>
      </c>
      <c r="D20">
        <v>54.67</v>
      </c>
    </row>
    <row r="21" spans="1:4" x14ac:dyDescent="0.25">
      <c r="A21" t="s">
        <v>19</v>
      </c>
      <c r="B21" t="s">
        <v>40</v>
      </c>
      <c r="C21">
        <v>0.10299999999999999</v>
      </c>
      <c r="D21">
        <v>2.0670000000000002</v>
      </c>
    </row>
    <row r="22" spans="1:4" x14ac:dyDescent="0.25">
      <c r="A22" t="s">
        <v>29</v>
      </c>
      <c r="B22" t="s">
        <v>40</v>
      </c>
      <c r="C22">
        <v>0</v>
      </c>
      <c r="D22">
        <v>0</v>
      </c>
    </row>
    <row r="23" spans="1:4" x14ac:dyDescent="0.25">
      <c r="A23" t="s">
        <v>20</v>
      </c>
      <c r="B23" t="s">
        <v>40</v>
      </c>
      <c r="C23">
        <v>0.10299999999999999</v>
      </c>
      <c r="D23">
        <v>2.0670000000000002</v>
      </c>
    </row>
    <row r="24" spans="1:4" x14ac:dyDescent="0.25">
      <c r="A24" t="s">
        <v>30</v>
      </c>
      <c r="B24" t="s">
        <v>40</v>
      </c>
      <c r="C24">
        <v>0</v>
      </c>
      <c r="D24">
        <v>0</v>
      </c>
    </row>
    <row r="25" spans="1:4" x14ac:dyDescent="0.25">
      <c r="A25" t="s">
        <v>35</v>
      </c>
      <c r="B25" t="s">
        <v>40</v>
      </c>
      <c r="C25">
        <v>0</v>
      </c>
      <c r="D25">
        <v>0</v>
      </c>
    </row>
    <row r="26" spans="1:4" x14ac:dyDescent="0.25">
      <c r="A26" t="s">
        <v>37</v>
      </c>
      <c r="B26" t="s">
        <v>40</v>
      </c>
      <c r="C26">
        <v>0.02</v>
      </c>
      <c r="D26">
        <v>0.4</v>
      </c>
    </row>
    <row r="27" spans="1:4" x14ac:dyDescent="0.25">
      <c r="A27" t="s">
        <v>36</v>
      </c>
      <c r="B27" t="s">
        <v>40</v>
      </c>
      <c r="C27">
        <v>0</v>
      </c>
      <c r="D27">
        <v>0</v>
      </c>
    </row>
    <row r="28" spans="1:4" x14ac:dyDescent="0.25">
      <c r="A28" t="s">
        <v>21</v>
      </c>
      <c r="B28" t="s">
        <v>40</v>
      </c>
      <c r="C28">
        <v>0.33300000000000002</v>
      </c>
      <c r="D28">
        <v>6.67</v>
      </c>
    </row>
    <row r="29" spans="1:4" x14ac:dyDescent="0.25">
      <c r="A29" t="s">
        <v>22</v>
      </c>
      <c r="B29" t="s">
        <v>40</v>
      </c>
      <c r="C29">
        <v>0.42670000000000002</v>
      </c>
      <c r="D29">
        <v>8.5329999999999995</v>
      </c>
    </row>
    <row r="30" spans="1:4" x14ac:dyDescent="0.25">
      <c r="A30" t="s">
        <v>23</v>
      </c>
      <c r="B30" t="s">
        <v>40</v>
      </c>
      <c r="C30">
        <v>1.67E-2</v>
      </c>
      <c r="D30">
        <v>0.33300000000000002</v>
      </c>
    </row>
    <row r="31" spans="1:4" x14ac:dyDescent="0.25">
      <c r="A31" t="s">
        <v>24</v>
      </c>
      <c r="B31" t="s">
        <v>40</v>
      </c>
      <c r="C31">
        <v>0.54669999999999996</v>
      </c>
      <c r="D31">
        <v>10.933</v>
      </c>
    </row>
    <row r="32" spans="1:4" x14ac:dyDescent="0.25">
      <c r="A32" t="s">
        <v>25</v>
      </c>
      <c r="B32" t="s">
        <v>40</v>
      </c>
      <c r="C32">
        <v>0.53</v>
      </c>
      <c r="D32">
        <v>10.6</v>
      </c>
    </row>
    <row r="33" spans="1:4" x14ac:dyDescent="0.25">
      <c r="A33" t="s">
        <v>38</v>
      </c>
      <c r="B33" t="s">
        <v>40</v>
      </c>
      <c r="C33">
        <v>5.67E-2</v>
      </c>
      <c r="D33">
        <v>1.133</v>
      </c>
    </row>
    <row r="34" spans="1:4" x14ac:dyDescent="0.25">
      <c r="A34" t="s">
        <v>39</v>
      </c>
      <c r="B34" t="s">
        <v>40</v>
      </c>
      <c r="C34">
        <v>0</v>
      </c>
      <c r="D34">
        <v>0</v>
      </c>
    </row>
    <row r="35" spans="1:4" x14ac:dyDescent="0.25">
      <c r="A35" t="s">
        <v>26</v>
      </c>
      <c r="B35" t="s">
        <v>40</v>
      </c>
      <c r="C35">
        <v>0.65</v>
      </c>
      <c r="D35">
        <v>13</v>
      </c>
    </row>
    <row r="36" spans="1:4" x14ac:dyDescent="0.25">
      <c r="A36" t="s">
        <v>27</v>
      </c>
      <c r="B36" t="s">
        <v>40</v>
      </c>
      <c r="C36">
        <v>0.40670000000000001</v>
      </c>
      <c r="D36">
        <v>8.1329999999999991</v>
      </c>
    </row>
    <row r="37" spans="1:4" x14ac:dyDescent="0.25">
      <c r="A37" t="s">
        <v>28</v>
      </c>
      <c r="B37" t="s">
        <v>40</v>
      </c>
      <c r="C37">
        <v>0.56000000000000005</v>
      </c>
      <c r="D37">
        <v>11.2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A298C-5E0B-470D-8752-4052D5AB1510}">
  <dimension ref="A1:D37"/>
  <sheetViews>
    <sheetView workbookViewId="0">
      <selection activeCell="C1" sqref="C1"/>
    </sheetView>
  </sheetViews>
  <sheetFormatPr defaultRowHeight="15" x14ac:dyDescent="0.25"/>
  <cols>
    <col min="1" max="1" width="15.28515625" bestFit="1" customWidth="1"/>
    <col min="2" max="2" width="9.5703125" bestFit="1" customWidth="1"/>
    <col min="3" max="3" width="27.7109375" bestFit="1" customWidth="1"/>
    <col min="4" max="4" width="26.42578125" bestFit="1" customWidth="1"/>
  </cols>
  <sheetData>
    <row r="1" spans="1:4" x14ac:dyDescent="0.25">
      <c r="A1" t="s">
        <v>0</v>
      </c>
      <c r="B1" t="s">
        <v>1</v>
      </c>
      <c r="C1" t="s">
        <v>44</v>
      </c>
      <c r="D1" t="s">
        <v>32</v>
      </c>
    </row>
    <row r="2" spans="1:4" x14ac:dyDescent="0.25">
      <c r="A2" t="s">
        <v>11</v>
      </c>
      <c r="B2" t="s">
        <v>42</v>
      </c>
      <c r="C2">
        <v>0.623</v>
      </c>
      <c r="D2">
        <v>12.467000000000001</v>
      </c>
    </row>
    <row r="3" spans="1:4" x14ac:dyDescent="0.25">
      <c r="A3" t="s">
        <v>3</v>
      </c>
      <c r="B3" t="s">
        <v>42</v>
      </c>
      <c r="C3">
        <v>0.02</v>
      </c>
      <c r="D3">
        <v>0.4</v>
      </c>
    </row>
    <row r="4" spans="1:4" x14ac:dyDescent="0.25">
      <c r="A4" t="s">
        <v>7</v>
      </c>
      <c r="B4" t="s">
        <v>42</v>
      </c>
      <c r="C4">
        <v>0.03</v>
      </c>
      <c r="D4">
        <v>0.6</v>
      </c>
    </row>
    <row r="5" spans="1:4" x14ac:dyDescent="0.25">
      <c r="A5" t="s">
        <v>14</v>
      </c>
      <c r="B5" t="s">
        <v>42</v>
      </c>
      <c r="C5">
        <v>0.08</v>
      </c>
      <c r="D5">
        <v>1.6</v>
      </c>
    </row>
    <row r="6" spans="1:4" x14ac:dyDescent="0.25">
      <c r="A6" t="s">
        <v>12</v>
      </c>
      <c r="B6" t="s">
        <v>42</v>
      </c>
      <c r="C6">
        <v>0.1</v>
      </c>
      <c r="D6">
        <v>2</v>
      </c>
    </row>
    <row r="7" spans="1:4" x14ac:dyDescent="0.25">
      <c r="A7" t="s">
        <v>4</v>
      </c>
      <c r="B7" t="s">
        <v>42</v>
      </c>
      <c r="C7">
        <v>0.13</v>
      </c>
      <c r="D7">
        <v>2.6</v>
      </c>
    </row>
    <row r="8" spans="1:4" x14ac:dyDescent="0.25">
      <c r="A8" t="s">
        <v>13</v>
      </c>
      <c r="B8" t="s">
        <v>42</v>
      </c>
      <c r="C8">
        <v>9.6699999999999994E-2</v>
      </c>
      <c r="D8">
        <v>12.467000000000001</v>
      </c>
    </row>
    <row r="9" spans="1:4" x14ac:dyDescent="0.25">
      <c r="A9" t="s">
        <v>10</v>
      </c>
      <c r="B9" t="s">
        <v>42</v>
      </c>
      <c r="C9">
        <v>0.1333</v>
      </c>
      <c r="D9">
        <v>2.67</v>
      </c>
    </row>
    <row r="10" spans="1:4" x14ac:dyDescent="0.25">
      <c r="A10" t="s">
        <v>5</v>
      </c>
      <c r="B10" t="s">
        <v>42</v>
      </c>
      <c r="C10">
        <v>5.67E-2</v>
      </c>
      <c r="D10">
        <v>1.133</v>
      </c>
    </row>
    <row r="11" spans="1:4" x14ac:dyDescent="0.25">
      <c r="A11" t="s">
        <v>15</v>
      </c>
      <c r="B11" t="s">
        <v>42</v>
      </c>
      <c r="C11">
        <v>0.17299999999999999</v>
      </c>
      <c r="D11">
        <v>3.4670000000000001</v>
      </c>
    </row>
    <row r="12" spans="1:4" x14ac:dyDescent="0.25">
      <c r="A12" t="s">
        <v>8</v>
      </c>
      <c r="B12" t="s">
        <v>42</v>
      </c>
      <c r="C12">
        <v>0</v>
      </c>
      <c r="D12">
        <v>0</v>
      </c>
    </row>
    <row r="13" spans="1:4" x14ac:dyDescent="0.25">
      <c r="A13" t="s">
        <v>34</v>
      </c>
      <c r="B13" t="s">
        <v>42</v>
      </c>
      <c r="C13">
        <v>0</v>
      </c>
      <c r="D13">
        <v>0</v>
      </c>
    </row>
    <row r="14" spans="1:4" x14ac:dyDescent="0.25">
      <c r="A14" t="s">
        <v>6</v>
      </c>
      <c r="B14" t="s">
        <v>42</v>
      </c>
      <c r="C14">
        <v>0</v>
      </c>
      <c r="D14">
        <v>0</v>
      </c>
    </row>
    <row r="15" spans="1:4" x14ac:dyDescent="0.25">
      <c r="A15" t="s">
        <v>9</v>
      </c>
      <c r="B15" t="s">
        <v>42</v>
      </c>
      <c r="C15">
        <v>3.6700000000000003E-2</v>
      </c>
      <c r="D15">
        <v>0.73299999999999998</v>
      </c>
    </row>
    <row r="16" spans="1:4" x14ac:dyDescent="0.25">
      <c r="A16" t="s">
        <v>33</v>
      </c>
      <c r="B16" t="s">
        <v>42</v>
      </c>
      <c r="C16">
        <v>0.06</v>
      </c>
      <c r="D16">
        <v>1.2</v>
      </c>
    </row>
    <row r="17" spans="1:4" x14ac:dyDescent="0.25">
      <c r="A17" t="s">
        <v>16</v>
      </c>
      <c r="B17" t="s">
        <v>42</v>
      </c>
      <c r="C17">
        <v>4.3</v>
      </c>
      <c r="D17">
        <v>86</v>
      </c>
    </row>
    <row r="18" spans="1:4" x14ac:dyDescent="0.25">
      <c r="A18" t="s">
        <v>17</v>
      </c>
      <c r="B18" t="s">
        <v>42</v>
      </c>
      <c r="C18">
        <v>3.5</v>
      </c>
      <c r="D18">
        <v>70</v>
      </c>
    </row>
    <row r="19" spans="1:4" x14ac:dyDescent="0.25">
      <c r="A19" t="s">
        <v>18</v>
      </c>
      <c r="B19" t="s">
        <v>42</v>
      </c>
      <c r="C19">
        <v>6.33</v>
      </c>
      <c r="D19">
        <v>126.67</v>
      </c>
    </row>
    <row r="20" spans="1:4" x14ac:dyDescent="0.25">
      <c r="A20" t="s">
        <v>31</v>
      </c>
      <c r="B20" t="s">
        <v>42</v>
      </c>
      <c r="C20">
        <v>0.08</v>
      </c>
      <c r="D20">
        <v>1.6</v>
      </c>
    </row>
    <row r="21" spans="1:4" x14ac:dyDescent="0.25">
      <c r="A21" t="s">
        <v>19</v>
      </c>
      <c r="B21" t="s">
        <v>42</v>
      </c>
      <c r="C21">
        <v>0.71</v>
      </c>
      <c r="D21">
        <v>14.2</v>
      </c>
    </row>
    <row r="22" spans="1:4" x14ac:dyDescent="0.25">
      <c r="A22" t="s">
        <v>29</v>
      </c>
      <c r="B22" t="s">
        <v>42</v>
      </c>
      <c r="C22">
        <v>0.95699999999999996</v>
      </c>
      <c r="D22">
        <v>19.132999999999999</v>
      </c>
    </row>
    <row r="23" spans="1:4" x14ac:dyDescent="0.25">
      <c r="A23" t="s">
        <v>20</v>
      </c>
      <c r="B23" t="s">
        <v>42</v>
      </c>
      <c r="C23">
        <v>1.2270000000000001</v>
      </c>
      <c r="D23">
        <v>24.533000000000001</v>
      </c>
    </row>
    <row r="24" spans="1:4" x14ac:dyDescent="0.25">
      <c r="A24" t="s">
        <v>30</v>
      </c>
      <c r="B24" t="s">
        <v>42</v>
      </c>
      <c r="C24">
        <v>0.82299999999999995</v>
      </c>
      <c r="D24">
        <v>16.466999999999999</v>
      </c>
    </row>
    <row r="25" spans="1:4" x14ac:dyDescent="0.25">
      <c r="A25" t="s">
        <v>35</v>
      </c>
      <c r="B25" t="s">
        <v>42</v>
      </c>
      <c r="C25">
        <v>1.2</v>
      </c>
      <c r="D25">
        <v>24</v>
      </c>
    </row>
    <row r="26" spans="1:4" x14ac:dyDescent="0.25">
      <c r="A26" t="s">
        <v>37</v>
      </c>
      <c r="B26" t="s">
        <v>42</v>
      </c>
      <c r="C26">
        <v>0.28000000000000003</v>
      </c>
      <c r="D26">
        <v>5.6</v>
      </c>
    </row>
    <row r="27" spans="1:4" x14ac:dyDescent="0.25">
      <c r="A27" t="s">
        <v>36</v>
      </c>
      <c r="B27" t="s">
        <v>42</v>
      </c>
      <c r="C27">
        <v>0.98699999999999999</v>
      </c>
      <c r="D27">
        <v>19.733000000000001</v>
      </c>
    </row>
    <row r="28" spans="1:4" x14ac:dyDescent="0.25">
      <c r="A28" t="s">
        <v>21</v>
      </c>
      <c r="B28" t="s">
        <v>42</v>
      </c>
      <c r="C28">
        <v>3.1669999999999998</v>
      </c>
      <c r="D28">
        <v>63.33</v>
      </c>
    </row>
    <row r="29" spans="1:4" x14ac:dyDescent="0.25">
      <c r="A29" t="s">
        <v>22</v>
      </c>
      <c r="B29" t="s">
        <v>42</v>
      </c>
      <c r="C29">
        <v>4.9000000000000004</v>
      </c>
      <c r="D29">
        <v>98</v>
      </c>
    </row>
    <row r="30" spans="1:4" x14ac:dyDescent="0.25">
      <c r="A30" t="s">
        <v>23</v>
      </c>
      <c r="B30" t="s">
        <v>42</v>
      </c>
      <c r="C30">
        <v>1.2669999999999999</v>
      </c>
      <c r="D30">
        <v>25.33</v>
      </c>
    </row>
    <row r="31" spans="1:4" x14ac:dyDescent="0.25">
      <c r="A31" t="s">
        <v>24</v>
      </c>
      <c r="B31" t="s">
        <v>42</v>
      </c>
      <c r="C31">
        <v>2.8</v>
      </c>
      <c r="D31">
        <v>56</v>
      </c>
    </row>
    <row r="32" spans="1:4" x14ac:dyDescent="0.25">
      <c r="A32" t="s">
        <v>25</v>
      </c>
      <c r="B32" t="s">
        <v>42</v>
      </c>
      <c r="C32">
        <v>6.7</v>
      </c>
      <c r="D32">
        <v>134</v>
      </c>
    </row>
    <row r="33" spans="1:4" x14ac:dyDescent="0.25">
      <c r="A33" t="s">
        <v>38</v>
      </c>
      <c r="B33" t="s">
        <v>42</v>
      </c>
      <c r="C33">
        <v>0.16700000000000001</v>
      </c>
      <c r="D33">
        <v>3.33</v>
      </c>
    </row>
    <row r="34" spans="1:4" x14ac:dyDescent="0.25">
      <c r="A34" t="s">
        <v>39</v>
      </c>
      <c r="B34" t="s">
        <v>42</v>
      </c>
      <c r="C34">
        <v>0.18</v>
      </c>
      <c r="D34">
        <v>3.6</v>
      </c>
    </row>
    <row r="35" spans="1:4" x14ac:dyDescent="0.25">
      <c r="A35" t="s">
        <v>26</v>
      </c>
      <c r="B35" t="s">
        <v>42</v>
      </c>
      <c r="C35">
        <v>3.67</v>
      </c>
      <c r="D35">
        <v>73.33</v>
      </c>
    </row>
    <row r="36" spans="1:4" x14ac:dyDescent="0.25">
      <c r="A36" t="s">
        <v>27</v>
      </c>
      <c r="B36" t="s">
        <v>42</v>
      </c>
      <c r="C36">
        <v>4.4669999999999996</v>
      </c>
      <c r="D36">
        <v>89.33</v>
      </c>
    </row>
    <row r="37" spans="1:4" x14ac:dyDescent="0.25">
      <c r="A37" t="s">
        <v>28</v>
      </c>
      <c r="B37" t="s">
        <v>42</v>
      </c>
      <c r="C37">
        <v>3.4670000000000001</v>
      </c>
      <c r="D37">
        <v>69.33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58D8-7670-407F-AC4A-BCE241297437}">
  <dimension ref="A1:D37"/>
  <sheetViews>
    <sheetView workbookViewId="0">
      <selection activeCell="D25" sqref="D25"/>
    </sheetView>
  </sheetViews>
  <sheetFormatPr defaultRowHeight="15" x14ac:dyDescent="0.25"/>
  <cols>
    <col min="1" max="1" width="15.28515625" bestFit="1" customWidth="1"/>
    <col min="2" max="2" width="6.5703125" bestFit="1" customWidth="1"/>
    <col min="3" max="3" width="27.7109375" bestFit="1" customWidth="1"/>
    <col min="4" max="4" width="26.42578125" bestFit="1" customWidth="1"/>
  </cols>
  <sheetData>
    <row r="1" spans="1:4" x14ac:dyDescent="0.25">
      <c r="A1" t="s">
        <v>0</v>
      </c>
      <c r="B1" t="s">
        <v>1</v>
      </c>
      <c r="C1" t="s">
        <v>44</v>
      </c>
      <c r="D1" t="s">
        <v>32</v>
      </c>
    </row>
    <row r="2" spans="1:4" x14ac:dyDescent="0.25">
      <c r="A2" t="s">
        <v>11</v>
      </c>
      <c r="B2" t="s">
        <v>41</v>
      </c>
      <c r="C2">
        <v>0.5</v>
      </c>
      <c r="D2">
        <v>10</v>
      </c>
    </row>
    <row r="3" spans="1:4" x14ac:dyDescent="0.25">
      <c r="A3" t="s">
        <v>3</v>
      </c>
      <c r="B3" t="s">
        <v>41</v>
      </c>
      <c r="C3">
        <v>0</v>
      </c>
      <c r="D3">
        <v>0</v>
      </c>
    </row>
    <row r="4" spans="1:4" x14ac:dyDescent="0.25">
      <c r="A4" t="s">
        <v>7</v>
      </c>
      <c r="B4" t="s">
        <v>41</v>
      </c>
      <c r="C4">
        <v>0.02</v>
      </c>
      <c r="D4">
        <v>0.4</v>
      </c>
    </row>
    <row r="5" spans="1:4" x14ac:dyDescent="0.25">
      <c r="A5" t="s">
        <v>14</v>
      </c>
      <c r="B5" t="s">
        <v>41</v>
      </c>
      <c r="C5">
        <v>9.3299999999999994E-2</v>
      </c>
      <c r="D5">
        <v>1.867</v>
      </c>
    </row>
    <row r="6" spans="1:4" x14ac:dyDescent="0.25">
      <c r="A6" t="s">
        <v>12</v>
      </c>
      <c r="B6" t="s">
        <v>41</v>
      </c>
      <c r="C6">
        <v>0.113</v>
      </c>
      <c r="D6">
        <v>2.2669999999999999</v>
      </c>
    </row>
    <row r="7" spans="1:4" x14ac:dyDescent="0.25">
      <c r="A7" t="s">
        <v>4</v>
      </c>
      <c r="B7" t="s">
        <v>41</v>
      </c>
      <c r="C7">
        <v>0.13</v>
      </c>
      <c r="D7">
        <v>2.6</v>
      </c>
    </row>
    <row r="8" spans="1:4" x14ac:dyDescent="0.25">
      <c r="A8" t="s">
        <v>13</v>
      </c>
      <c r="B8" t="s">
        <v>41</v>
      </c>
      <c r="C8">
        <v>5.67E-2</v>
      </c>
      <c r="D8">
        <v>1.133</v>
      </c>
    </row>
    <row r="9" spans="1:4" x14ac:dyDescent="0.25">
      <c r="A9" t="s">
        <v>10</v>
      </c>
      <c r="B9" t="s">
        <v>41</v>
      </c>
      <c r="C9">
        <v>0.16700000000000001</v>
      </c>
      <c r="D9">
        <v>3.3330000000000002</v>
      </c>
    </row>
    <row r="10" spans="1:4" x14ac:dyDescent="0.25">
      <c r="A10" t="s">
        <v>5</v>
      </c>
      <c r="B10" t="s">
        <v>41</v>
      </c>
      <c r="C10">
        <v>0.06</v>
      </c>
      <c r="D10">
        <v>1.2</v>
      </c>
    </row>
    <row r="11" spans="1:4" x14ac:dyDescent="0.25">
      <c r="A11" t="s">
        <v>15</v>
      </c>
      <c r="B11" t="s">
        <v>41</v>
      </c>
      <c r="C11">
        <v>0.13</v>
      </c>
      <c r="D11">
        <v>2.6</v>
      </c>
    </row>
    <row r="12" spans="1:4" x14ac:dyDescent="0.25">
      <c r="A12" t="s">
        <v>8</v>
      </c>
      <c r="B12" t="s">
        <v>41</v>
      </c>
      <c r="C12">
        <v>0.13</v>
      </c>
      <c r="D12">
        <v>2.6</v>
      </c>
    </row>
    <row r="13" spans="1:4" x14ac:dyDescent="0.25">
      <c r="A13" t="s">
        <v>34</v>
      </c>
      <c r="B13" t="s">
        <v>41</v>
      </c>
      <c r="C13">
        <v>0</v>
      </c>
      <c r="D13">
        <v>0</v>
      </c>
    </row>
    <row r="14" spans="1:4" x14ac:dyDescent="0.25">
      <c r="A14" t="s">
        <v>6</v>
      </c>
      <c r="B14" t="s">
        <v>41</v>
      </c>
      <c r="C14">
        <v>0</v>
      </c>
      <c r="D14">
        <v>0</v>
      </c>
    </row>
    <row r="15" spans="1:4" x14ac:dyDescent="0.25">
      <c r="A15" t="s">
        <v>9</v>
      </c>
      <c r="B15" t="s">
        <v>41</v>
      </c>
      <c r="C15">
        <v>0.04</v>
      </c>
      <c r="D15">
        <v>0.8</v>
      </c>
    </row>
    <row r="16" spans="1:4" x14ac:dyDescent="0.25">
      <c r="A16" t="s">
        <v>33</v>
      </c>
      <c r="B16" t="s">
        <v>41</v>
      </c>
      <c r="C16">
        <v>2.3300000000000001E-2</v>
      </c>
      <c r="D16">
        <v>0.46700000000000003</v>
      </c>
    </row>
    <row r="17" spans="1:4" x14ac:dyDescent="0.25">
      <c r="A17" t="s">
        <v>16</v>
      </c>
      <c r="B17" t="s">
        <v>41</v>
      </c>
      <c r="C17">
        <v>1.73</v>
      </c>
      <c r="D17">
        <v>34.67</v>
      </c>
    </row>
    <row r="18" spans="1:4" x14ac:dyDescent="0.25">
      <c r="A18" t="s">
        <v>17</v>
      </c>
      <c r="B18" t="s">
        <v>41</v>
      </c>
      <c r="C18">
        <v>1.363</v>
      </c>
      <c r="D18">
        <v>27.266999999999999</v>
      </c>
    </row>
    <row r="19" spans="1:4" x14ac:dyDescent="0.25">
      <c r="A19" t="s">
        <v>18</v>
      </c>
      <c r="B19" t="s">
        <v>41</v>
      </c>
      <c r="C19">
        <v>1.04</v>
      </c>
      <c r="D19">
        <v>20.8</v>
      </c>
    </row>
    <row r="20" spans="1:4" x14ac:dyDescent="0.25">
      <c r="A20" t="s">
        <v>31</v>
      </c>
      <c r="B20" t="s">
        <v>41</v>
      </c>
      <c r="C20">
        <v>0</v>
      </c>
      <c r="D20">
        <v>0</v>
      </c>
    </row>
    <row r="21" spans="1:4" x14ac:dyDescent="0.25">
      <c r="A21" t="s">
        <v>19</v>
      </c>
      <c r="B21" t="s">
        <v>41</v>
      </c>
      <c r="C21">
        <v>0.1</v>
      </c>
      <c r="D21">
        <v>2</v>
      </c>
    </row>
    <row r="22" spans="1:4" x14ac:dyDescent="0.25">
      <c r="A22" t="s">
        <v>29</v>
      </c>
      <c r="B22" t="s">
        <v>41</v>
      </c>
      <c r="C22">
        <v>0.46300000000000002</v>
      </c>
      <c r="D22">
        <v>9.2669999999999995</v>
      </c>
    </row>
    <row r="23" spans="1:4" x14ac:dyDescent="0.25">
      <c r="A23" t="s">
        <v>20</v>
      </c>
      <c r="B23" t="s">
        <v>41</v>
      </c>
      <c r="C23">
        <v>0.27300000000000002</v>
      </c>
      <c r="D23">
        <v>5.4669999999999996</v>
      </c>
    </row>
    <row r="24" spans="1:4" x14ac:dyDescent="0.25">
      <c r="A24" t="s">
        <v>30</v>
      </c>
      <c r="B24" t="s">
        <v>41</v>
      </c>
      <c r="C24">
        <v>0.36</v>
      </c>
      <c r="D24">
        <v>7.2</v>
      </c>
    </row>
    <row r="25" spans="1:4" x14ac:dyDescent="0.25">
      <c r="A25" t="s">
        <v>35</v>
      </c>
      <c r="B25" t="s">
        <v>41</v>
      </c>
      <c r="C25">
        <v>0.06</v>
      </c>
      <c r="D25">
        <v>1.2</v>
      </c>
    </row>
    <row r="26" spans="1:4" x14ac:dyDescent="0.25">
      <c r="A26" t="s">
        <v>37</v>
      </c>
      <c r="B26" t="s">
        <v>41</v>
      </c>
      <c r="C26">
        <v>2.3300000000000001E-2</v>
      </c>
      <c r="D26">
        <v>0.46700000000000003</v>
      </c>
    </row>
    <row r="27" spans="1:4" x14ac:dyDescent="0.25">
      <c r="A27" t="s">
        <v>36</v>
      </c>
      <c r="B27" t="s">
        <v>41</v>
      </c>
      <c r="C27">
        <v>0</v>
      </c>
      <c r="D27">
        <v>0</v>
      </c>
    </row>
    <row r="28" spans="1:4" x14ac:dyDescent="0.25">
      <c r="A28" t="s">
        <v>21</v>
      </c>
      <c r="B28" t="s">
        <v>41</v>
      </c>
      <c r="C28">
        <v>1.147</v>
      </c>
      <c r="D28">
        <v>22.933</v>
      </c>
    </row>
    <row r="29" spans="1:4" x14ac:dyDescent="0.25">
      <c r="A29" t="s">
        <v>22</v>
      </c>
      <c r="B29" t="s">
        <v>41</v>
      </c>
      <c r="C29">
        <v>1.53</v>
      </c>
      <c r="D29">
        <v>30.67</v>
      </c>
    </row>
    <row r="30" spans="1:4" x14ac:dyDescent="0.25">
      <c r="A30" t="s">
        <v>23</v>
      </c>
      <c r="B30" t="s">
        <v>41</v>
      </c>
      <c r="C30">
        <v>0.51700000000000002</v>
      </c>
      <c r="D30">
        <v>10.333</v>
      </c>
    </row>
    <row r="31" spans="1:4" x14ac:dyDescent="0.25">
      <c r="A31" t="s">
        <v>24</v>
      </c>
      <c r="B31" t="s">
        <v>41</v>
      </c>
      <c r="C31">
        <v>0.49299999999999999</v>
      </c>
      <c r="D31">
        <v>9.8670000000000009</v>
      </c>
    </row>
    <row r="32" spans="1:4" x14ac:dyDescent="0.25">
      <c r="A32" t="s">
        <v>25</v>
      </c>
      <c r="B32" t="s">
        <v>41</v>
      </c>
      <c r="C32">
        <v>1.8</v>
      </c>
      <c r="D32">
        <v>36</v>
      </c>
    </row>
    <row r="33" spans="1:4" x14ac:dyDescent="0.25">
      <c r="A33" t="s">
        <v>38</v>
      </c>
      <c r="B33" t="s">
        <v>41</v>
      </c>
      <c r="C33">
        <v>2.3300000000000001E-2</v>
      </c>
      <c r="D33">
        <v>0.46700000000000003</v>
      </c>
    </row>
    <row r="34" spans="1:4" x14ac:dyDescent="0.25">
      <c r="A34" t="s">
        <v>39</v>
      </c>
      <c r="B34" t="s">
        <v>41</v>
      </c>
      <c r="C34">
        <v>0.06</v>
      </c>
      <c r="D34">
        <v>1.2</v>
      </c>
    </row>
    <row r="35" spans="1:4" x14ac:dyDescent="0.25">
      <c r="A35" t="s">
        <v>26</v>
      </c>
      <c r="B35" t="s">
        <v>41</v>
      </c>
      <c r="C35">
        <v>2.1669999999999998</v>
      </c>
      <c r="D35">
        <v>43.332999999999998</v>
      </c>
    </row>
    <row r="36" spans="1:4" x14ac:dyDescent="0.25">
      <c r="A36" t="s">
        <v>27</v>
      </c>
      <c r="B36" t="s">
        <v>41</v>
      </c>
      <c r="C36">
        <v>4.0999999999999996</v>
      </c>
      <c r="D36">
        <v>82</v>
      </c>
    </row>
    <row r="37" spans="1:4" x14ac:dyDescent="0.25">
      <c r="A37" t="s">
        <v>28</v>
      </c>
      <c r="B37" t="s">
        <v>41</v>
      </c>
      <c r="C37">
        <v>3.23</v>
      </c>
      <c r="D37">
        <v>64.67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8A609-7189-4628-9282-45858EE18ECB}">
  <dimension ref="A1:N32"/>
  <sheetViews>
    <sheetView tabSelected="1" workbookViewId="0">
      <selection activeCell="K35" sqref="K35"/>
    </sheetView>
  </sheetViews>
  <sheetFormatPr defaultRowHeight="15" x14ac:dyDescent="0.25"/>
  <cols>
    <col min="1" max="1" width="30.42578125" customWidth="1"/>
    <col min="2" max="2" width="10.140625" bestFit="1" customWidth="1"/>
    <col min="3" max="3" width="9.28515625" bestFit="1" customWidth="1"/>
    <col min="4" max="4" width="11.140625" customWidth="1"/>
    <col min="5" max="6" width="9.28515625" bestFit="1" customWidth="1"/>
    <col min="8" max="8" width="27.85546875" customWidth="1"/>
    <col min="9" max="9" width="9.42578125" bestFit="1" customWidth="1"/>
    <col min="10" max="10" width="10.28515625" bestFit="1" customWidth="1"/>
    <col min="11" max="13" width="9.42578125" bestFit="1" customWidth="1"/>
  </cols>
  <sheetData>
    <row r="1" spans="1:14" ht="18.75" x14ac:dyDescent="0.3">
      <c r="A1" s="1" t="s">
        <v>90</v>
      </c>
    </row>
    <row r="2" spans="1:14" ht="15.75" x14ac:dyDescent="0.25">
      <c r="A2" s="2" t="s">
        <v>47</v>
      </c>
      <c r="B2" s="3" t="s">
        <v>45</v>
      </c>
      <c r="C2" s="3" t="s">
        <v>46</v>
      </c>
      <c r="D2" s="3" t="s">
        <v>42</v>
      </c>
      <c r="E2" s="3" t="s">
        <v>41</v>
      </c>
      <c r="F2" s="3" t="s">
        <v>40</v>
      </c>
      <c r="G2" s="4"/>
      <c r="H2" s="2" t="s">
        <v>66</v>
      </c>
      <c r="I2" s="3" t="s">
        <v>45</v>
      </c>
      <c r="J2" s="3" t="s">
        <v>46</v>
      </c>
      <c r="K2" s="3" t="s">
        <v>42</v>
      </c>
      <c r="L2" s="3" t="s">
        <v>41</v>
      </c>
      <c r="M2" s="3" t="s">
        <v>40</v>
      </c>
      <c r="N2" s="4"/>
    </row>
    <row r="3" spans="1:14" ht="15.75" x14ac:dyDescent="0.25">
      <c r="A3" s="4" t="s">
        <v>73</v>
      </c>
      <c r="B3" s="5">
        <v>2000</v>
      </c>
      <c r="C3" s="5">
        <v>6000</v>
      </c>
      <c r="D3" s="5">
        <v>13330</v>
      </c>
      <c r="E3" s="5">
        <v>16700</v>
      </c>
      <c r="F3" s="6">
        <v>146700</v>
      </c>
      <c r="G3" s="4"/>
      <c r="H3" s="20" t="s">
        <v>64</v>
      </c>
      <c r="I3" s="5">
        <v>0</v>
      </c>
      <c r="J3" s="5">
        <v>0</v>
      </c>
      <c r="K3" s="5">
        <v>8000</v>
      </c>
      <c r="L3" s="5">
        <v>0</v>
      </c>
      <c r="M3" s="6">
        <v>273300</v>
      </c>
      <c r="N3" s="4"/>
    </row>
    <row r="4" spans="1:14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4" t="s">
        <v>77</v>
      </c>
      <c r="B5" s="5">
        <v>0</v>
      </c>
      <c r="C5" s="5">
        <v>10000</v>
      </c>
      <c r="D5" s="5">
        <v>17300</v>
      </c>
      <c r="E5" s="5">
        <v>13000</v>
      </c>
      <c r="F5" s="6">
        <v>193300</v>
      </c>
      <c r="G5" s="4"/>
      <c r="H5" s="20" t="s">
        <v>48</v>
      </c>
      <c r="I5" s="5">
        <v>2000</v>
      </c>
      <c r="J5" s="5">
        <v>0</v>
      </c>
      <c r="K5" s="6">
        <v>430000</v>
      </c>
      <c r="L5" s="6">
        <v>173000</v>
      </c>
      <c r="M5" s="7">
        <v>51000</v>
      </c>
      <c r="N5" s="4"/>
    </row>
    <row r="6" spans="1:14" ht="15.75" x14ac:dyDescent="0.25">
      <c r="A6" s="4" t="s">
        <v>78</v>
      </c>
      <c r="B6" s="5">
        <v>2000</v>
      </c>
      <c r="C6" s="7">
        <v>37300</v>
      </c>
      <c r="D6" s="5">
        <v>0</v>
      </c>
      <c r="E6" s="5">
        <v>0</v>
      </c>
      <c r="F6" s="6">
        <v>108300</v>
      </c>
      <c r="G6" s="4"/>
      <c r="H6" s="20" t="s">
        <v>49</v>
      </c>
      <c r="I6" s="7">
        <v>96700</v>
      </c>
      <c r="J6" s="5">
        <v>0</v>
      </c>
      <c r="K6" s="6">
        <v>350000</v>
      </c>
      <c r="L6" s="6">
        <v>136300</v>
      </c>
      <c r="M6" s="5">
        <v>2000</v>
      </c>
      <c r="N6" s="4"/>
    </row>
    <row r="7" spans="1:14" ht="15.75" x14ac:dyDescent="0.25">
      <c r="A7" s="4" t="s">
        <v>79</v>
      </c>
      <c r="B7" s="5">
        <v>2000</v>
      </c>
      <c r="C7" s="5">
        <v>2000</v>
      </c>
      <c r="D7" s="5">
        <v>6000</v>
      </c>
      <c r="E7" s="5">
        <v>2330</v>
      </c>
      <c r="F7" s="5">
        <v>15300</v>
      </c>
      <c r="G7" s="4"/>
      <c r="H7" s="20" t="s">
        <v>50</v>
      </c>
      <c r="I7" s="5">
        <v>0</v>
      </c>
      <c r="J7" s="5">
        <v>1670</v>
      </c>
      <c r="K7" s="8">
        <v>633000</v>
      </c>
      <c r="L7" s="6">
        <v>104000</v>
      </c>
      <c r="M7" s="5">
        <v>9670</v>
      </c>
      <c r="N7" s="4"/>
    </row>
    <row r="8" spans="1:14" ht="15.75" x14ac:dyDescent="0.25">
      <c r="A8" s="9" t="s">
        <v>89</v>
      </c>
      <c r="B8" s="10">
        <f>AVERAGE(B5:B7)</f>
        <v>1333.3333333333333</v>
      </c>
      <c r="C8" s="10">
        <f t="shared" ref="C8:F8" si="0">AVERAGE(C5:C7)</f>
        <v>16433.333333333332</v>
      </c>
      <c r="D8" s="10">
        <f t="shared" si="0"/>
        <v>7766.666666666667</v>
      </c>
      <c r="E8" s="10">
        <f t="shared" si="0"/>
        <v>5110</v>
      </c>
      <c r="F8" s="11">
        <f t="shared" si="0"/>
        <v>105633.33333333333</v>
      </c>
      <c r="G8" s="4"/>
      <c r="H8" s="20" t="s">
        <v>51</v>
      </c>
      <c r="I8" s="5">
        <v>0</v>
      </c>
      <c r="J8" s="5">
        <v>0</v>
      </c>
      <c r="K8" s="7">
        <v>71000</v>
      </c>
      <c r="L8" s="5">
        <v>10000</v>
      </c>
      <c r="M8" s="5">
        <v>10300</v>
      </c>
      <c r="N8" s="4"/>
    </row>
    <row r="9" spans="1:14" ht="15.75" x14ac:dyDescent="0.25">
      <c r="A9" s="4"/>
      <c r="B9" s="4"/>
      <c r="C9" s="4"/>
      <c r="D9" s="4"/>
      <c r="E9" s="4"/>
      <c r="F9" s="4"/>
      <c r="G9" s="4"/>
      <c r="H9" s="20" t="s">
        <v>52</v>
      </c>
      <c r="I9" s="5">
        <v>2000</v>
      </c>
      <c r="J9" s="6">
        <v>109000.00000000001</v>
      </c>
      <c r="K9" s="6">
        <v>122700.00000000001</v>
      </c>
      <c r="L9" s="7">
        <v>27300.000000000004</v>
      </c>
      <c r="M9" s="5">
        <v>10300</v>
      </c>
      <c r="N9" s="4"/>
    </row>
    <row r="10" spans="1:14" ht="15.75" x14ac:dyDescent="0.25">
      <c r="A10" s="4" t="s">
        <v>70</v>
      </c>
      <c r="B10" s="5">
        <v>9670</v>
      </c>
      <c r="C10" s="5">
        <v>2000</v>
      </c>
      <c r="D10" s="5">
        <v>3000</v>
      </c>
      <c r="E10" s="5">
        <v>2000</v>
      </c>
      <c r="F10" s="7">
        <v>46000</v>
      </c>
      <c r="G10" s="4"/>
      <c r="H10" s="20" t="s">
        <v>53</v>
      </c>
      <c r="I10" s="5">
        <v>11700</v>
      </c>
      <c r="J10" s="7">
        <v>27670</v>
      </c>
      <c r="K10" s="6">
        <v>120000</v>
      </c>
      <c r="L10" s="5">
        <v>6000</v>
      </c>
      <c r="M10" s="5">
        <v>0</v>
      </c>
      <c r="N10" s="4"/>
    </row>
    <row r="11" spans="1:14" ht="15.75" x14ac:dyDescent="0.25">
      <c r="A11" s="4" t="s">
        <v>72</v>
      </c>
      <c r="B11" s="5">
        <v>0</v>
      </c>
      <c r="C11" s="5">
        <v>0</v>
      </c>
      <c r="D11" s="5">
        <v>0</v>
      </c>
      <c r="E11" s="5">
        <v>13000</v>
      </c>
      <c r="F11" s="6">
        <v>190000</v>
      </c>
      <c r="G11" s="4"/>
      <c r="H11" s="20" t="s">
        <v>54</v>
      </c>
      <c r="I11" s="5">
        <v>2000</v>
      </c>
      <c r="J11" s="6">
        <v>134700</v>
      </c>
      <c r="K11" s="7">
        <v>98700</v>
      </c>
      <c r="L11" s="5">
        <v>0</v>
      </c>
      <c r="M11" s="5">
        <v>0</v>
      </c>
      <c r="N11" s="4"/>
    </row>
    <row r="12" spans="1:14" ht="15.75" x14ac:dyDescent="0.25">
      <c r="A12" s="4" t="s">
        <v>71</v>
      </c>
      <c r="B12" s="5">
        <v>2000</v>
      </c>
      <c r="C12" s="5">
        <v>2000</v>
      </c>
      <c r="D12" s="5">
        <v>3670.0000000000005</v>
      </c>
      <c r="E12" s="5">
        <v>4000</v>
      </c>
      <c r="F12" s="6">
        <v>129000</v>
      </c>
      <c r="G12" s="4"/>
      <c r="H12" s="20" t="s">
        <v>55</v>
      </c>
      <c r="I12" s="7">
        <v>26300</v>
      </c>
      <c r="J12" s="5">
        <v>5330</v>
      </c>
      <c r="K12" s="6">
        <v>316700</v>
      </c>
      <c r="L12" s="6">
        <v>114700</v>
      </c>
      <c r="M12" s="7">
        <v>33300</v>
      </c>
      <c r="N12" s="4"/>
    </row>
    <row r="13" spans="1:14" ht="15.75" x14ac:dyDescent="0.25">
      <c r="A13" s="9" t="s">
        <v>89</v>
      </c>
      <c r="B13" s="10">
        <f>AVERAGE(B10:B12)</f>
        <v>3890</v>
      </c>
      <c r="C13" s="10">
        <f t="shared" ref="C13" si="1">AVERAGE(C10:C12)</f>
        <v>1333.3333333333333</v>
      </c>
      <c r="D13" s="10">
        <f t="shared" ref="D13" si="2">AVERAGE(D10:D12)</f>
        <v>2223.3333333333335</v>
      </c>
      <c r="E13" s="10">
        <f t="shared" ref="E13" si="3">AVERAGE(E10:E12)</f>
        <v>6333.333333333333</v>
      </c>
      <c r="F13" s="11">
        <f t="shared" ref="F13" si="4">AVERAGE(F10:F12)</f>
        <v>121666.66666666667</v>
      </c>
      <c r="G13" s="4"/>
      <c r="H13" s="20" t="s">
        <v>56</v>
      </c>
      <c r="I13" s="5">
        <v>4000</v>
      </c>
      <c r="J13" s="5">
        <v>3670.0000000000005</v>
      </c>
      <c r="K13" s="6">
        <v>490000.00000000006</v>
      </c>
      <c r="L13" s="6">
        <v>153000</v>
      </c>
      <c r="M13" s="7">
        <v>42670</v>
      </c>
      <c r="N13" s="4"/>
    </row>
    <row r="14" spans="1:14" ht="15.75" x14ac:dyDescent="0.25">
      <c r="A14" s="4"/>
      <c r="B14" s="4"/>
      <c r="C14" s="4"/>
      <c r="D14" s="4"/>
      <c r="E14" s="4"/>
      <c r="F14" s="4"/>
      <c r="G14" s="4"/>
      <c r="H14" s="20" t="s">
        <v>57</v>
      </c>
      <c r="I14" s="5">
        <v>2000</v>
      </c>
      <c r="J14" s="5">
        <v>18330</v>
      </c>
      <c r="K14" s="6">
        <v>126699.99999999999</v>
      </c>
      <c r="L14" s="7">
        <v>51700</v>
      </c>
      <c r="M14" s="5">
        <v>1670</v>
      </c>
      <c r="N14" s="4"/>
    </row>
    <row r="15" spans="1:14" ht="15.75" x14ac:dyDescent="0.25">
      <c r="A15" s="4" t="s">
        <v>65</v>
      </c>
      <c r="B15" s="7">
        <v>23300</v>
      </c>
      <c r="C15" s="5">
        <v>2000</v>
      </c>
      <c r="D15" s="5">
        <v>2000</v>
      </c>
      <c r="E15" s="5">
        <v>0</v>
      </c>
      <c r="F15" s="5">
        <v>4330</v>
      </c>
      <c r="G15" s="4"/>
      <c r="H15" s="20" t="s">
        <v>58</v>
      </c>
      <c r="I15" s="5">
        <v>8000</v>
      </c>
      <c r="J15" s="5">
        <v>19000</v>
      </c>
      <c r="K15" s="6">
        <v>280000</v>
      </c>
      <c r="L15" s="7">
        <v>49300</v>
      </c>
      <c r="M15" s="7">
        <v>54670</v>
      </c>
      <c r="N15" s="4"/>
    </row>
    <row r="16" spans="1:14" ht="15.75" x14ac:dyDescent="0.25">
      <c r="A16" s="4" t="s">
        <v>67</v>
      </c>
      <c r="B16" s="12">
        <v>2770000</v>
      </c>
      <c r="C16" s="5">
        <v>2000</v>
      </c>
      <c r="D16" s="5">
        <v>13000</v>
      </c>
      <c r="E16" s="5">
        <v>13000</v>
      </c>
      <c r="F16" s="7">
        <v>90000</v>
      </c>
      <c r="G16" s="4"/>
      <c r="H16" s="20" t="s">
        <v>59</v>
      </c>
      <c r="I16" s="5">
        <v>19300</v>
      </c>
      <c r="J16" s="5">
        <v>7670</v>
      </c>
      <c r="K16" s="13">
        <v>670000</v>
      </c>
      <c r="L16" s="6">
        <v>180000</v>
      </c>
      <c r="M16" s="7">
        <v>53000</v>
      </c>
      <c r="N16" s="4"/>
    </row>
    <row r="17" spans="1:14" ht="15.75" x14ac:dyDescent="0.25">
      <c r="A17" s="4" t="s">
        <v>68</v>
      </c>
      <c r="B17" s="5">
        <v>2000</v>
      </c>
      <c r="C17" s="5">
        <v>0</v>
      </c>
      <c r="D17" s="5">
        <v>5670</v>
      </c>
      <c r="E17" s="5">
        <v>6000</v>
      </c>
      <c r="F17" s="5">
        <v>2000</v>
      </c>
      <c r="G17" s="4"/>
      <c r="H17" s="20" t="s">
        <v>61</v>
      </c>
      <c r="I17" s="5">
        <v>0</v>
      </c>
      <c r="J17" s="5">
        <v>1670</v>
      </c>
      <c r="K17" s="6">
        <v>367000</v>
      </c>
      <c r="L17" s="6">
        <v>216699.99999999997</v>
      </c>
      <c r="M17" s="7">
        <v>65000</v>
      </c>
      <c r="N17" s="4"/>
    </row>
    <row r="18" spans="1:14" ht="15.75" x14ac:dyDescent="0.25">
      <c r="A18" s="4" t="s">
        <v>69</v>
      </c>
      <c r="B18" s="5">
        <v>4000</v>
      </c>
      <c r="C18" s="5">
        <v>0</v>
      </c>
      <c r="D18" s="5">
        <v>0</v>
      </c>
      <c r="E18" s="5">
        <v>0</v>
      </c>
      <c r="F18" s="7">
        <v>76300</v>
      </c>
      <c r="G18" s="4"/>
      <c r="H18" s="20" t="s">
        <v>62</v>
      </c>
      <c r="I18" s="5">
        <v>6700</v>
      </c>
      <c r="J18" s="5">
        <v>5670</v>
      </c>
      <c r="K18" s="6">
        <v>446699.99999999994</v>
      </c>
      <c r="L18" s="6">
        <v>409999.99999999994</v>
      </c>
      <c r="M18" s="7">
        <v>40670</v>
      </c>
      <c r="N18" s="4"/>
    </row>
    <row r="19" spans="1:14" ht="15.75" x14ac:dyDescent="0.25">
      <c r="A19" s="9" t="s">
        <v>89</v>
      </c>
      <c r="B19" s="14">
        <f>AVERAGE(B15:B18)</f>
        <v>699825</v>
      </c>
      <c r="C19" s="10">
        <f t="shared" ref="C19:F19" si="5">AVERAGE(C15:C18)</f>
        <v>1000</v>
      </c>
      <c r="D19" s="10">
        <f t="shared" si="5"/>
        <v>5167.5</v>
      </c>
      <c r="E19" s="10">
        <f t="shared" si="5"/>
        <v>4750</v>
      </c>
      <c r="F19" s="15">
        <f t="shared" si="5"/>
        <v>43157.5</v>
      </c>
      <c r="G19" s="4"/>
      <c r="H19" s="20" t="s">
        <v>63</v>
      </c>
      <c r="I19" s="5">
        <v>6300</v>
      </c>
      <c r="J19" s="5">
        <v>3670.0000000000005</v>
      </c>
      <c r="K19" s="6">
        <v>346700</v>
      </c>
      <c r="L19" s="6">
        <v>323000</v>
      </c>
      <c r="M19" s="7">
        <v>56000.000000000007</v>
      </c>
      <c r="N19" s="4"/>
    </row>
    <row r="20" spans="1:14" ht="15.75" x14ac:dyDescent="0.25">
      <c r="A20" s="4"/>
      <c r="B20" s="4"/>
      <c r="C20" s="4"/>
      <c r="D20" s="4"/>
      <c r="E20" s="4"/>
      <c r="F20" s="4"/>
      <c r="G20" s="4"/>
      <c r="H20" s="20" t="s">
        <v>60</v>
      </c>
      <c r="I20" s="5">
        <v>0</v>
      </c>
      <c r="J20" s="7">
        <v>21000</v>
      </c>
      <c r="K20" s="5">
        <v>16700</v>
      </c>
      <c r="L20" s="5">
        <v>2330</v>
      </c>
      <c r="M20" s="5">
        <v>5670</v>
      </c>
      <c r="N20" s="4"/>
    </row>
    <row r="21" spans="1:14" ht="15.75" x14ac:dyDescent="0.25">
      <c r="A21" s="4" t="s">
        <v>80</v>
      </c>
      <c r="B21" s="5">
        <v>2000</v>
      </c>
      <c r="C21" s="5">
        <v>4000</v>
      </c>
      <c r="D21" s="5">
        <v>8000</v>
      </c>
      <c r="E21" s="5">
        <v>9330</v>
      </c>
      <c r="F21" s="6">
        <v>122000</v>
      </c>
      <c r="G21" s="4"/>
      <c r="H21" s="9" t="s">
        <v>89</v>
      </c>
      <c r="I21" s="10">
        <f>AVERAGE(I5:I20)</f>
        <v>11687.5</v>
      </c>
      <c r="J21" s="15">
        <f t="shared" ref="J21:M21" si="6">AVERAGE(J5:J20)</f>
        <v>22440.625</v>
      </c>
      <c r="K21" s="11">
        <f t="shared" si="6"/>
        <v>305368.75</v>
      </c>
      <c r="L21" s="11">
        <f t="shared" si="6"/>
        <v>122333.125</v>
      </c>
      <c r="M21" s="15">
        <f t="shared" si="6"/>
        <v>27245</v>
      </c>
      <c r="N21" s="4"/>
    </row>
    <row r="22" spans="1:14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5.75" x14ac:dyDescent="0.25">
      <c r="A23" s="4" t="s">
        <v>74</v>
      </c>
      <c r="B23" s="5">
        <v>14000.000000000002</v>
      </c>
      <c r="C23" s="5">
        <v>2000</v>
      </c>
      <c r="D23" s="7">
        <v>62300</v>
      </c>
      <c r="E23" s="7">
        <v>50000</v>
      </c>
      <c r="F23" s="6">
        <v>106700</v>
      </c>
      <c r="G23" s="4"/>
      <c r="H23" s="20" t="s">
        <v>81</v>
      </c>
      <c r="I23" s="6">
        <v>226700</v>
      </c>
      <c r="J23" s="5">
        <v>17670</v>
      </c>
      <c r="K23" s="7">
        <v>95700</v>
      </c>
      <c r="L23" s="7">
        <v>46300</v>
      </c>
      <c r="M23" s="5">
        <v>0</v>
      </c>
      <c r="N23" s="4"/>
    </row>
    <row r="24" spans="1:14" ht="15.75" x14ac:dyDescent="0.25">
      <c r="A24" s="4" t="s">
        <v>75</v>
      </c>
      <c r="B24" s="5">
        <v>2330</v>
      </c>
      <c r="C24" s="5">
        <v>2000</v>
      </c>
      <c r="D24" s="5">
        <v>10000</v>
      </c>
      <c r="E24" s="5">
        <v>11300</v>
      </c>
      <c r="F24" s="6">
        <v>123000</v>
      </c>
      <c r="G24" s="4"/>
      <c r="H24" s="20" t="s">
        <v>82</v>
      </c>
      <c r="I24" s="7">
        <v>31700</v>
      </c>
      <c r="J24" s="7">
        <v>49000</v>
      </c>
      <c r="K24" s="7">
        <v>82300</v>
      </c>
      <c r="L24" s="7">
        <v>36000</v>
      </c>
      <c r="M24" s="5">
        <v>0</v>
      </c>
      <c r="N24" s="4"/>
    </row>
    <row r="25" spans="1:14" ht="15.75" x14ac:dyDescent="0.25">
      <c r="A25" s="4" t="s">
        <v>76</v>
      </c>
      <c r="B25" s="5">
        <v>2330</v>
      </c>
      <c r="C25" s="5">
        <v>0</v>
      </c>
      <c r="D25" s="5">
        <v>9670</v>
      </c>
      <c r="E25" s="5">
        <v>5670</v>
      </c>
      <c r="F25" s="7">
        <v>63000</v>
      </c>
      <c r="G25" s="4"/>
      <c r="H25" s="20" t="s">
        <v>83</v>
      </c>
      <c r="I25" s="7">
        <v>44700</v>
      </c>
      <c r="J25" s="13">
        <v>693300</v>
      </c>
      <c r="K25" s="7">
        <v>28000.000000000004</v>
      </c>
      <c r="L25" s="5">
        <v>2330</v>
      </c>
      <c r="M25" s="5">
        <v>2000</v>
      </c>
      <c r="N25" s="4"/>
    </row>
    <row r="26" spans="1:14" ht="15.75" x14ac:dyDescent="0.25">
      <c r="A26" s="9" t="s">
        <v>89</v>
      </c>
      <c r="B26" s="10">
        <f>AVERAGE(B23:B25)</f>
        <v>6220</v>
      </c>
      <c r="C26" s="10">
        <f t="shared" ref="C26:F26" si="7">AVERAGE(C23:C25)</f>
        <v>1333.3333333333333</v>
      </c>
      <c r="D26" s="15">
        <f t="shared" si="7"/>
        <v>27323.333333333332</v>
      </c>
      <c r="E26" s="15">
        <f t="shared" si="7"/>
        <v>22323.333333333332</v>
      </c>
      <c r="F26" s="15">
        <f t="shared" si="7"/>
        <v>97566.666666666672</v>
      </c>
      <c r="G26" s="4"/>
      <c r="H26" s="20" t="s">
        <v>84</v>
      </c>
      <c r="I26" s="5">
        <v>10000</v>
      </c>
      <c r="J26" s="7">
        <v>75300</v>
      </c>
      <c r="K26" s="5">
        <v>18000</v>
      </c>
      <c r="L26" s="5">
        <v>6000</v>
      </c>
      <c r="M26" s="5">
        <v>0</v>
      </c>
      <c r="N26" s="4"/>
    </row>
    <row r="27" spans="1:14" ht="15.75" x14ac:dyDescent="0.25">
      <c r="A27" s="4"/>
      <c r="B27" s="4"/>
      <c r="C27" s="4"/>
      <c r="D27" s="4"/>
      <c r="E27" s="4"/>
      <c r="F27" s="4"/>
      <c r="G27" s="4"/>
      <c r="H27" s="9" t="s">
        <v>89</v>
      </c>
      <c r="I27" s="15">
        <f>SUM(I24:I26)/4</f>
        <v>21600</v>
      </c>
      <c r="J27" s="11">
        <f>SUM(J24:J26)/4</f>
        <v>204400</v>
      </c>
      <c r="K27" s="15">
        <f>SUM(K24:K26)/4</f>
        <v>32075</v>
      </c>
      <c r="L27" s="10">
        <f>SUM(L24:L26)/4</f>
        <v>11082.5</v>
      </c>
      <c r="M27" s="10">
        <f>SUM(M24:M26)/4</f>
        <v>500</v>
      </c>
      <c r="N27" s="4"/>
    </row>
    <row r="28" spans="1:14" ht="15.75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.75" x14ac:dyDescent="0.25">
      <c r="C29" s="16"/>
      <c r="D29" s="22" t="s">
        <v>85</v>
      </c>
      <c r="E29" s="4"/>
      <c r="F29" s="4"/>
      <c r="I29" s="4"/>
    </row>
    <row r="30" spans="1:14" ht="15.75" x14ac:dyDescent="0.25">
      <c r="C30" s="17"/>
      <c r="D30" s="22" t="s">
        <v>87</v>
      </c>
      <c r="E30" s="4"/>
      <c r="F30" s="4"/>
      <c r="I30" s="4"/>
      <c r="J30" s="4"/>
      <c r="K30" s="4"/>
      <c r="L30" s="4"/>
      <c r="M30" s="4"/>
      <c r="N30" s="4"/>
    </row>
    <row r="31" spans="1:14" ht="15.75" x14ac:dyDescent="0.25">
      <c r="C31" s="18"/>
      <c r="D31" s="22" t="s">
        <v>88</v>
      </c>
      <c r="E31" s="4"/>
      <c r="F31" s="4"/>
      <c r="H31" s="21"/>
      <c r="I31" s="22" t="s">
        <v>91</v>
      </c>
      <c r="K31" s="4"/>
      <c r="L31" s="4"/>
      <c r="M31" s="4"/>
    </row>
    <row r="32" spans="1:14" ht="15.75" x14ac:dyDescent="0.25">
      <c r="C32" s="19"/>
      <c r="D32" s="22" t="s">
        <v>86</v>
      </c>
      <c r="E32" s="4"/>
      <c r="F32" s="4"/>
      <c r="I32" s="4"/>
      <c r="J32" s="4"/>
      <c r="K32" s="4"/>
      <c r="L32" s="4"/>
      <c r="M32" s="4"/>
      <c r="N32" s="4"/>
    </row>
  </sheetData>
  <sortState xmlns:xlrd2="http://schemas.microsoft.com/office/spreadsheetml/2017/richdata2" ref="H3:M39">
    <sortCondition ref="H3:H3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HF183</vt:lpstr>
      <vt:lpstr>Canine</vt:lpstr>
      <vt:lpstr>Pig</vt:lpstr>
      <vt:lpstr>Ruminant</vt:lpstr>
      <vt:lpstr>Cow</vt:lpstr>
      <vt:lpstr>Compiled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Shelli Johnson</cp:lastModifiedBy>
  <dcterms:created xsi:type="dcterms:W3CDTF">2023-11-02T17:43:20Z</dcterms:created>
  <dcterms:modified xsi:type="dcterms:W3CDTF">2023-12-06T16:28:03Z</dcterms:modified>
</cp:coreProperties>
</file>